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039A1E3-0A5E-4F07-993F-C985D258B733}" xr6:coauthVersionLast="47" xr6:coauthVersionMax="47" xr10:uidLastSave="{00000000-0000-0000-0000-000000000000}"/>
  <bookViews>
    <workbookView xWindow="-1485" yWindow="1035" windowWidth="28800" windowHeight="13950" firstSheet="2" activeTab="7" xr2:uid="{00000000-000D-0000-FFFF-FFFF00000000}"/>
  </bookViews>
  <sheets>
    <sheet name="(학부)전자전기공학부" sheetId="4" r:id="rId1"/>
    <sheet name="(학부)정보통신공학과" sheetId="5" r:id="rId2"/>
    <sheet name="(학부)건설환경공학과" sheetId="6" r:id="rId3"/>
    <sheet name="(학부)화공생물공학과" sheetId="1" r:id="rId4"/>
    <sheet name="(학부)기계로봇에너지공학과" sheetId="7" r:id="rId5"/>
    <sheet name="(학부)건축공학부" sheetId="3" r:id="rId6"/>
    <sheet name="(학부)산업시스템공학과" sheetId="8" r:id="rId7"/>
    <sheet name="(학부)에너지신소재공학과" sheetId="9" r:id="rId8"/>
  </sheets>
  <definedNames>
    <definedName name="_xlnm._FilterDatabase" localSheetId="3" hidden="1">'(학부)화공생물공학과'!$J$5:$V$5</definedName>
    <definedName name="_xlnm.Print_Area" localSheetId="6">'(학부)산업시스템공학과'!$A$1:$G$77</definedName>
    <definedName name="_xlnm.Print_Titles" localSheetId="2">'(학부)건설환경공학과'!$2:$4</definedName>
    <definedName name="_xlnm.Print_Titles" localSheetId="5">'(학부)건축공학부'!$2:$4</definedName>
    <definedName name="_xlnm.Print_Titles" localSheetId="4">'(학부)기계로봇에너지공학과'!$2:$4</definedName>
    <definedName name="_xlnm.Print_Titles" localSheetId="6">'(학부)산업시스템공학과'!$2:$4</definedName>
    <definedName name="_xlnm.Print_Titles" localSheetId="7">'(학부)에너지신소재공학과'!$2:$4</definedName>
    <definedName name="_xlnm.Print_Titles" localSheetId="0">'(학부)전자전기공학부'!$2:$4</definedName>
    <definedName name="_xlnm.Print_Titles" localSheetId="3">'(학부)화공생물공학과'!$2:$4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5" i="8" l="1"/>
  <c r="E62" i="8"/>
  <c r="E69" i="8"/>
  <c r="E71" i="8"/>
  <c r="E77" i="8"/>
  <c r="E53" i="7"/>
  <c r="J17" i="5"/>
  <c r="J55" i="5" s="1"/>
  <c r="J29" i="5"/>
  <c r="J38" i="5"/>
  <c r="J40" i="5"/>
  <c r="J43" i="5"/>
  <c r="J54" i="5"/>
  <c r="E19" i="1"/>
</calcChain>
</file>

<file path=xl/sharedStrings.xml><?xml version="1.0" encoding="utf-8"?>
<sst xmlns="http://schemas.openxmlformats.org/spreadsheetml/2006/main" count="2690" uniqueCount="995">
  <si>
    <t>NO</t>
  </si>
  <si>
    <t>일자</t>
  </si>
  <si>
    <t>사용내역</t>
  </si>
  <si>
    <t>금액</t>
  </si>
  <si>
    <t>결의번호</t>
  </si>
  <si>
    <t>소  계</t>
  </si>
  <si>
    <t>비고</t>
    <phoneticPr fontId="2" type="noConversion"/>
  </si>
  <si>
    <t>예산계정</t>
  </si>
  <si>
    <t>예산계정</t>
    <phoneticPr fontId="2" type="noConversion"/>
  </si>
  <si>
    <t>계정과목</t>
  </si>
  <si>
    <t>예산계정세목</t>
  </si>
  <si>
    <t>발의일자</t>
  </si>
  <si>
    <t>구분</t>
  </si>
  <si>
    <t>제  목</t>
  </si>
  <si>
    <t>집행액</t>
  </si>
  <si>
    <t>실행예산액</t>
  </si>
  <si>
    <t>집행예산액</t>
  </si>
  <si>
    <t>예산잔액</t>
  </si>
  <si>
    <t>집행율(%)</t>
  </si>
  <si>
    <t>부서</t>
  </si>
  <si>
    <t>예산계정</t>
    <phoneticPr fontId="2" type="noConversion"/>
  </si>
  <si>
    <t>일자</t>
    <phoneticPr fontId="2" type="noConversion"/>
  </si>
  <si>
    <t>사용내역</t>
    <phoneticPr fontId="2" type="noConversion"/>
  </si>
  <si>
    <t>금액</t>
    <phoneticPr fontId="2" type="noConversion"/>
  </si>
  <si>
    <t>결의번호</t>
    <phoneticPr fontId="2" type="noConversion"/>
  </si>
  <si>
    <t>실험실습비 집행내역</t>
    <phoneticPr fontId="2" type="noConversion"/>
  </si>
  <si>
    <t>* ndrims / 행정정보 / 예산 / 예산집행 : 예산집행출력/2. 예산집행내역(부서별) / 회계구분 (등록금회계) /  수지구분 (지출(비용)) 선택 후 자료 다운 받아서 필요항목만 순서에 맞추어 편집(노란색)하여 작성</t>
    <phoneticPr fontId="2" type="noConversion"/>
  </si>
  <si>
    <t>2025.09.01 ~ 2026.02.28</t>
    <phoneticPr fontId="2" type="noConversion"/>
  </si>
  <si>
    <t>실험실습비</t>
  </si>
  <si>
    <t>4323002</t>
  </si>
  <si>
    <t>단과대학 실험실습비</t>
  </si>
  <si>
    <t>2025-09-16</t>
  </si>
  <si>
    <t>202506762</t>
  </si>
  <si>
    <t>지출</t>
  </si>
  <si>
    <t>[화공생물공학과] 강의 부교재 인쇄비용 지급</t>
  </si>
  <si>
    <t>2025-09-29</t>
  </si>
  <si>
    <t>202507231</t>
  </si>
  <si>
    <t>[화공생물공학과]아두이노키트 구매비용 지급</t>
  </si>
  <si>
    <t>2026-01-07</t>
  </si>
  <si>
    <t>202510946</t>
  </si>
  <si>
    <t>[화공생물공학과]화공생물공학기초실험 시약 및 소모품 구매1</t>
  </si>
  <si>
    <t>202510947</t>
  </si>
  <si>
    <t>[화공생물공학과]화공생물공학기초실험 시약 및 소모품 구매2</t>
  </si>
  <si>
    <t>202510948</t>
  </si>
  <si>
    <t>[화공생물공학과]화공생물공학실험 시약 및 소모품 구매</t>
  </si>
  <si>
    <t>2026-01-15</t>
  </si>
  <si>
    <t>202511101</t>
  </si>
  <si>
    <t>20250161001</t>
  </si>
  <si>
    <t>학부 공과대학 화공생물공학과</t>
    <phoneticPr fontId="2" type="noConversion"/>
  </si>
  <si>
    <t>[화공생물공학과]Aspen Plus 소프트웨어 1년 리스</t>
    <phoneticPr fontId="2" type="noConversion"/>
  </si>
  <si>
    <t>2025-10-30</t>
  </si>
  <si>
    <t>집행액(금액)</t>
    <phoneticPr fontId="2" type="noConversion"/>
  </si>
  <si>
    <t>사용내역[기타 지급수수료]</t>
    <phoneticPr fontId="2" type="noConversion"/>
  </si>
  <si>
    <t>202513264</t>
  </si>
  <si>
    <t>247,800</t>
  </si>
  <si>
    <t>[건축공학부] 건축공학 실습실 물품 구매 관련 실험실습비 지급</t>
  </si>
  <si>
    <t>2026-02-23</t>
  </si>
  <si>
    <t>202511967</t>
  </si>
  <si>
    <t>247,120</t>
  </si>
  <si>
    <t>2026-02-04</t>
  </si>
  <si>
    <t>202510985</t>
  </si>
  <si>
    <t>550,000</t>
  </si>
  <si>
    <t>[건축공학부] 건축학전공 스튜디오 프린터 임대비(11월,12월) 관련 실험실습비 지급</t>
  </si>
  <si>
    <t>202510821</t>
  </si>
  <si>
    <t>1,025,000</t>
  </si>
  <si>
    <t>[건축공학부] 건축공학 작품 전시 관련 실험실습비 지급</t>
  </si>
  <si>
    <t>202510766</t>
  </si>
  <si>
    <t>686,760</t>
  </si>
  <si>
    <t>[건축공학부] 건축공학부 작품 제작 지원 관련 실험실습비 지급</t>
  </si>
  <si>
    <t>202510764</t>
  </si>
  <si>
    <t>398,200</t>
  </si>
  <si>
    <t>[건축공학부] 작품 전시 액자 레일 시공 관련 실험실습비 지급</t>
  </si>
  <si>
    <t>202510659</t>
  </si>
  <si>
    <t>2,020,000</t>
  </si>
  <si>
    <t>[건축공학부] 건축전 옥타벽체 추가 설치 및 철거 관련 실험실습비 지급</t>
  </si>
  <si>
    <t>2025-12-30</t>
  </si>
  <si>
    <t>202510495</t>
  </si>
  <si>
    <t>2,050,000</t>
  </si>
  <si>
    <t>[건축공학부] 건축전 옥타벽체 설치 및 철거 관련 실험실습비 지급</t>
  </si>
  <si>
    <t>202510493</t>
  </si>
  <si>
    <t>528,500</t>
  </si>
  <si>
    <t>[건축공학부] 건축학 실습 재료 구매 관련 실험실습비 지급</t>
  </si>
  <si>
    <t>202510317</t>
  </si>
  <si>
    <t>1,380,000</t>
  </si>
  <si>
    <t>2025-12-22</t>
  </si>
  <si>
    <t>202510161</t>
  </si>
  <si>
    <t>1,730,300</t>
  </si>
  <si>
    <t>[건축공학부] 건축전 행사 진행 지원 관련 실험실습비 지급</t>
  </si>
  <si>
    <t>2025-12-16</t>
  </si>
  <si>
    <t>202509681</t>
  </si>
  <si>
    <t>15,900</t>
  </si>
  <si>
    <t>[건축공학부] 건축전 작품 제작 관련 실험실습비 지급</t>
  </si>
  <si>
    <t>2025-12-10</t>
  </si>
  <si>
    <t>202509633</t>
  </si>
  <si>
    <t>1,636,800</t>
  </si>
  <si>
    <t>202509441</t>
  </si>
  <si>
    <t>798,700</t>
  </si>
  <si>
    <t>[건축공학부] 건축전 작품 재료 지원 관련 실험실습비 지급</t>
  </si>
  <si>
    <t>2025-12-02</t>
  </si>
  <si>
    <t>202509440</t>
  </si>
  <si>
    <t>742,720</t>
  </si>
  <si>
    <t>[건축공학부] 건축전시회 행사 지원 관련 실험실습비 지급</t>
  </si>
  <si>
    <t>202509320</t>
  </si>
  <si>
    <t>209,710</t>
  </si>
  <si>
    <t>2025-11-27</t>
  </si>
  <si>
    <t>202509319</t>
  </si>
  <si>
    <t>489,000</t>
  </si>
  <si>
    <t>[건축공학부] 건축공학 건축전 작품 제작 지원 관련 실험실습비 지급</t>
  </si>
  <si>
    <t>202509249</t>
  </si>
  <si>
    <t>[건축공학부] 건축학전공 스튜디오 프린터 임대비(9월,10월) 관련 실험실습비 지급</t>
  </si>
  <si>
    <t>202509005</t>
  </si>
  <si>
    <t>577,400</t>
  </si>
  <si>
    <t>[건축공학부] 건축공학부 실습 재료 구매 관련 실험실습비 지급</t>
  </si>
  <si>
    <t>2025-11-20</t>
  </si>
  <si>
    <t>202509004</t>
  </si>
  <si>
    <t>1,294,000</t>
  </si>
  <si>
    <t>[건축공학부] 건축공학 실습 도서 구매 관련 실험실습비 지급</t>
  </si>
  <si>
    <t>202508424</t>
  </si>
  <si>
    <t>408,800</t>
  </si>
  <si>
    <t>[건축공학부] 건축공학부 실습 재료 지원 관련 실험실습비 지급</t>
  </si>
  <si>
    <t>2025-11-05</t>
  </si>
  <si>
    <t>202508214</t>
  </si>
  <si>
    <t>15,000</t>
  </si>
  <si>
    <t>[건축공학부] 건축공학 이수체계도 인쇄 관련 실험실습비 지급</t>
  </si>
  <si>
    <t>202507653</t>
  </si>
  <si>
    <t>562,900</t>
  </si>
  <si>
    <t>[건축공학부] 건축공학부 실습실 재료 구매 관련 실험실습비 지급</t>
  </si>
  <si>
    <t>2025-10-23</t>
  </si>
  <si>
    <t>202507364</t>
  </si>
  <si>
    <t>[건축공학부] 건축학전공 스튜디오 프린터 임대비(7월,8월) 관련 실험실습비 지급</t>
  </si>
  <si>
    <t>2025-10-15</t>
  </si>
  <si>
    <t>202506136</t>
  </si>
  <si>
    <t>28,500</t>
  </si>
  <si>
    <t>2025-09-04</t>
  </si>
  <si>
    <t>사용내역[실험실습비]</t>
    <phoneticPr fontId="2" type="noConversion"/>
  </si>
  <si>
    <t>202513262</t>
  </si>
  <si>
    <t>200,000</t>
  </si>
  <si>
    <t>[건축공학부] 건축공학부 신입생 OT 지원 관련 기타 학생경비 지급</t>
  </si>
  <si>
    <t>202512330</t>
  </si>
  <si>
    <t>100,000</t>
  </si>
  <si>
    <t>[건축공학부] 건축학전공 강의실 정비 학생 지원 관련 기타 학생경비 지급</t>
  </si>
  <si>
    <t>2026-02-13</t>
  </si>
  <si>
    <t>202508680</t>
  </si>
  <si>
    <t>572,000</t>
  </si>
  <si>
    <t>[건축공학부] 2026 건축전시회 현수막 제작 관련 기타 학생경비 지급</t>
  </si>
  <si>
    <t>2025-11-14</t>
  </si>
  <si>
    <t>202506147</t>
  </si>
  <si>
    <t>480,000</t>
  </si>
  <si>
    <t>[건축공학부] 건축공학부 학생회의 지원 관련 기타 학생경비 지급</t>
  </si>
  <si>
    <t>사용내역[기타 학생경비]</t>
    <phoneticPr fontId="2" type="noConversion"/>
  </si>
  <si>
    <t>202513374</t>
  </si>
  <si>
    <t>[건축공학부] 건축공학 운영물품 구매 관련 학사운영비 지급</t>
  </si>
  <si>
    <t>202513263</t>
  </si>
  <si>
    <t>21,830</t>
  </si>
  <si>
    <t>202513129</t>
  </si>
  <si>
    <t>123,600</t>
  </si>
  <si>
    <t>202512683</t>
  </si>
  <si>
    <t>102,600</t>
  </si>
  <si>
    <t>[건축공학부] 건축공학 학과 운영물품 구매 관련 학사운영비 지급</t>
  </si>
  <si>
    <t>202512331</t>
  </si>
  <si>
    <t>39,400</t>
  </si>
  <si>
    <t>[건축공학부] 건축학전공 교강사회의비 지원 관련 학사운영비 지급</t>
  </si>
  <si>
    <t>202511899</t>
  </si>
  <si>
    <t>138,920</t>
  </si>
  <si>
    <t>202511742</t>
  </si>
  <si>
    <t>127,600</t>
  </si>
  <si>
    <t>[건축공학부] 복합기 임대(11월,12월) 관련 학사운영비 지급</t>
  </si>
  <si>
    <t>2026-01-23</t>
  </si>
  <si>
    <t>202511461</t>
  </si>
  <si>
    <t>175,400</t>
  </si>
  <si>
    <t>202510956</t>
  </si>
  <si>
    <t>394,940</t>
  </si>
  <si>
    <t>[건축공학부] 학부 운영 물품 구매 관련 학사운영비 지급</t>
  </si>
  <si>
    <t>202510765</t>
  </si>
  <si>
    <t>359,140</t>
  </si>
  <si>
    <t>[건축공학부] 건축공학부 학과운영 물품 구매 관련 학사운영비 지급</t>
  </si>
  <si>
    <t>202510763</t>
  </si>
  <si>
    <t>298,000</t>
  </si>
  <si>
    <t>[건축공학부] 연구용 소모품 구매 관련 학사운영비 지급</t>
  </si>
  <si>
    <t>202510318</t>
  </si>
  <si>
    <t>63,800</t>
  </si>
  <si>
    <t>[건축공학부] 복합기 임대(10월) 관련 학사운영비 지급</t>
  </si>
  <si>
    <t>202510315</t>
  </si>
  <si>
    <t>344,000</t>
  </si>
  <si>
    <t>[건축공학부] 건축공학부 건축전 회의비 관련 학사운영비 지급</t>
  </si>
  <si>
    <t>202509252</t>
  </si>
  <si>
    <t>127,820</t>
  </si>
  <si>
    <t>202509003</t>
  </si>
  <si>
    <t>154,300</t>
  </si>
  <si>
    <t>[건축공학부] 전임교원 회의 진행 관련 학사운영비 지급</t>
  </si>
  <si>
    <t>202508464</t>
  </si>
  <si>
    <t>260,730</t>
  </si>
  <si>
    <t>2025-11-10</t>
  </si>
  <si>
    <t>202508373</t>
  </si>
  <si>
    <t>191,400</t>
  </si>
  <si>
    <t>[건축공학부] 복합기 임대(7월,8월,9월) 관련 학사운영비 지급</t>
  </si>
  <si>
    <t>202508299</t>
  </si>
  <si>
    <t>416,400</t>
  </si>
  <si>
    <t>202507648</t>
  </si>
  <si>
    <t>122,000</t>
  </si>
  <si>
    <t>[건축공학부] 건축공학부 건축학전공 회의비 지원 관련 학사운영비 지급</t>
  </si>
  <si>
    <t>202507062</t>
  </si>
  <si>
    <t>220,120</t>
  </si>
  <si>
    <t>[건축공학부] 학과 운영물품 구매 관련 학사운영비 지급</t>
  </si>
  <si>
    <t>2025-09-23</t>
  </si>
  <si>
    <t>202506898</t>
  </si>
  <si>
    <t>290,000</t>
  </si>
  <si>
    <t>[건축공학부] 건축공학부 강의실 개선 관련 학사운영비 지급</t>
  </si>
  <si>
    <t>사용내역[학사운영비]</t>
    <phoneticPr fontId="2" type="noConversion"/>
  </si>
  <si>
    <t>공과대학 건축공학부</t>
    <phoneticPr fontId="2" type="noConversion"/>
  </si>
  <si>
    <t>전자전기공학부</t>
  </si>
  <si>
    <t>0.00</t>
  </si>
  <si>
    <t>90,805,840</t>
  </si>
  <si>
    <t>0</t>
  </si>
  <si>
    <t>6,820,000</t>
  </si>
  <si>
    <t>&lt;전자전기공학부&gt; Silvaco TCAD 라이선스 구매(김현석 교수님 연구실)</t>
  </si>
  <si>
    <t>20250085801</t>
  </si>
  <si>
    <t>2025-09-10</t>
  </si>
  <si>
    <t>3,960,000</t>
  </si>
  <si>
    <t>&lt;전자전기공학부&gt; COMSOL 라이선스 구매(김현석 교수님 연구실)</t>
  </si>
  <si>
    <t>20250085701</t>
  </si>
  <si>
    <t>1,156,570</t>
  </si>
  <si>
    <t>[전자전기공학부]전동력제어및응용 교과목에 사용되는 소모품 구매</t>
  </si>
  <si>
    <t>202513132</t>
  </si>
  <si>
    <t>82,900</t>
  </si>
  <si>
    <t>[전자전기공학부] 광전자공학 교과목에 사용되는 소모품 구매</t>
  </si>
  <si>
    <t>202512596</t>
  </si>
  <si>
    <t>381,713</t>
  </si>
  <si>
    <t>[전자전기공학부] 물리전자공학 교과목에 사용되는 소모품 구매</t>
  </si>
  <si>
    <t>202512378</t>
  </si>
  <si>
    <t>19,600</t>
  </si>
  <si>
    <t>202512226</t>
  </si>
  <si>
    <t>2026-02-10</t>
  </si>
  <si>
    <t>2,320,152</t>
  </si>
  <si>
    <t>[전자전기공학부] 전자기학1 교과목에 사용되는 소모품 구매</t>
  </si>
  <si>
    <t>202512225</t>
  </si>
  <si>
    <t>936,418</t>
  </si>
  <si>
    <t>202512064</t>
  </si>
  <si>
    <t>2,701,450</t>
  </si>
  <si>
    <t>[전자전기공학부] 전자회로1 교과목에 필요한 소모품 구매</t>
  </si>
  <si>
    <t>202512068</t>
  </si>
  <si>
    <t>1,175,970</t>
  </si>
  <si>
    <t>[전자전기공학부] 초고주파공학 교과목에 필요한 소모품 구매</t>
  </si>
  <si>
    <t>202512067</t>
  </si>
  <si>
    <t>2,912,470</t>
  </si>
  <si>
    <t>[전자전기공학부] 전자기학1 교과목에 필요한 소모품 구매</t>
  </si>
  <si>
    <t>202512065</t>
  </si>
  <si>
    <t>2,748,840</t>
  </si>
  <si>
    <t>[전자전기공학부] 회로이론1 교과목에 필요한 소모품 구매</t>
  </si>
  <si>
    <t>202512062</t>
  </si>
  <si>
    <t>2,810,610</t>
  </si>
  <si>
    <t>[전자전기공학부] 마이크로프로세서응용및실험 교과목에 필요한 소모품 구매</t>
  </si>
  <si>
    <t>202511900</t>
  </si>
  <si>
    <t>2,382,220</t>
  </si>
  <si>
    <t>202511820</t>
  </si>
  <si>
    <t>365,000</t>
  </si>
  <si>
    <t>[전자전기공학부] 어드벤처디자인 교과목에 필요한 소모품 구매</t>
  </si>
  <si>
    <t>202511819</t>
  </si>
  <si>
    <t>225,500</t>
  </si>
  <si>
    <t>[전자전기공학부] 신공학관 세미나실 복합기 사용 렌탈료 지급</t>
  </si>
  <si>
    <t>202511818</t>
  </si>
  <si>
    <t>304,840</t>
  </si>
  <si>
    <t>202511727</t>
  </si>
  <si>
    <t>2,995,300</t>
  </si>
  <si>
    <t>202511726</t>
  </si>
  <si>
    <t>2,997,500</t>
  </si>
  <si>
    <t>202511685</t>
  </si>
  <si>
    <t>990,000</t>
  </si>
  <si>
    <t>[전자전기공학부] 연구실습실(신공학관 8124호) 물품 구매</t>
  </si>
  <si>
    <t>202511336</t>
  </si>
  <si>
    <t>202510612</t>
  </si>
  <si>
    <t>369,400</t>
  </si>
  <si>
    <t>[전자전기공학부] 실험실습에 필요한 소모품 구매</t>
  </si>
  <si>
    <t>202510383</t>
  </si>
  <si>
    <t>347,200</t>
  </si>
  <si>
    <t>[전자전기공학부] 컴퓨터 실습실에 필요한 물품 구매</t>
  </si>
  <si>
    <t>202509813</t>
  </si>
  <si>
    <t>202509271</t>
  </si>
  <si>
    <t>588,230</t>
  </si>
  <si>
    <t>202509035</t>
  </si>
  <si>
    <t>2,464,000</t>
  </si>
  <si>
    <t>[전자전기공학부] 임베디드신호처리 시스템 실습에 필요한 소모품 추가 구매</t>
  </si>
  <si>
    <t>202508762</t>
  </si>
  <si>
    <t>2,288,000</t>
  </si>
  <si>
    <t>[전자전기공학부] 임베디드신호처리 시스템 실습에 필요한 소모품 구매</t>
  </si>
  <si>
    <t>202508667</t>
  </si>
  <si>
    <t>2,492,000</t>
  </si>
  <si>
    <t>[전자전기공학부] 물리전자공학2 실습에 사용되는 어도비 라이선스 구매</t>
  </si>
  <si>
    <t>202508665</t>
  </si>
  <si>
    <t>376,740</t>
  </si>
  <si>
    <t>202508128</t>
  </si>
  <si>
    <t>202508127</t>
  </si>
  <si>
    <t>[전자전기공학부] 디지털실험 실습 교과목에 필요한 소모품 구매 비용 지급</t>
  </si>
  <si>
    <t>202507413</t>
  </si>
  <si>
    <t>202507130</t>
  </si>
  <si>
    <t>2025-10-02</t>
  </si>
  <si>
    <t>247,400</t>
  </si>
  <si>
    <t>[전자전기공학부] 센서응용공학 실습 교과목에 필요한 소모품 구매 비용 지급</t>
  </si>
  <si>
    <t>202506991</t>
  </si>
  <si>
    <t>9,800</t>
  </si>
  <si>
    <t>[전자전기공학부] 신공학관 3133호 실습실에 필요한 소모품 구매</t>
  </si>
  <si>
    <t>202506934</t>
  </si>
  <si>
    <t>888,800</t>
  </si>
  <si>
    <t>202506239</t>
  </si>
  <si>
    <t>16,720,000</t>
  </si>
  <si>
    <t>791,000</t>
  </si>
  <si>
    <t>[전자전기공학부] 신입생 OT 행사 비용 지원</t>
  </si>
  <si>
    <t>202513207</t>
  </si>
  <si>
    <t>기타 학생경비</t>
  </si>
  <si>
    <t>4329099</t>
  </si>
  <si>
    <t>기타학생경비</t>
  </si>
  <si>
    <t>1,000,000</t>
  </si>
  <si>
    <t>[전자전기공학부] 2025-2학기 종강총회 지원금 지급</t>
  </si>
  <si>
    <t>202510983</t>
  </si>
  <si>
    <t>[전자전기공학부] 2025-2학기 개강총회 지원금 지급</t>
  </si>
  <si>
    <t>202507129</t>
  </si>
  <si>
    <t>703,840</t>
  </si>
  <si>
    <t>[전자전기공학부] 전자전시회 부품 구매 비용 지급(ECR)</t>
  </si>
  <si>
    <t>202506322</t>
  </si>
  <si>
    <t>1,272,320</t>
  </si>
  <si>
    <t>[전자전기공학부] 전자전시회 부품 구매 비용 지급(MST)</t>
  </si>
  <si>
    <t>202506277</t>
  </si>
  <si>
    <t>32,082,000</t>
  </si>
  <si>
    <t>102,800</t>
  </si>
  <si>
    <t>[전자전기공학부] 학사운영에 필요한 소모품 구매</t>
  </si>
  <si>
    <t>202513268</t>
  </si>
  <si>
    <t>학사운영비</t>
  </si>
  <si>
    <t>4241003</t>
  </si>
  <si>
    <t>기타운영비</t>
  </si>
  <si>
    <t>2,324,030</t>
  </si>
  <si>
    <t>202513209</t>
  </si>
  <si>
    <t>312,560</t>
  </si>
  <si>
    <t>[전자전기공학부] 2월 전임교원 및 직원 회의비 지급</t>
  </si>
  <si>
    <t>202513131</t>
  </si>
  <si>
    <t>363,000</t>
  </si>
  <si>
    <t>[전자전기공학부] 2026학년도 공과대학 새내기 배움터 임장지도비 지원</t>
  </si>
  <si>
    <t>202512997</t>
  </si>
  <si>
    <t>809,000</t>
  </si>
  <si>
    <t>202512227</t>
  </si>
  <si>
    <t>380,000</t>
  </si>
  <si>
    <t>[전자전기공학부] 주차권 구매 비용 지급</t>
  </si>
  <si>
    <t>202511955</t>
  </si>
  <si>
    <t>362,400</t>
  </si>
  <si>
    <t>[전자전기공학부] 1월 전임교원 및 직원 회의비 지급</t>
  </si>
  <si>
    <t>202511953</t>
  </si>
  <si>
    <t>1,544,740</t>
  </si>
  <si>
    <t>202511901</t>
  </si>
  <si>
    <t>838,560</t>
  </si>
  <si>
    <t>202511723</t>
  </si>
  <si>
    <t>1,446,140</t>
  </si>
  <si>
    <t>202511686</t>
  </si>
  <si>
    <t>279,000</t>
  </si>
  <si>
    <t>[전자전기공학부] 1월 전임교원 및 직원 회의</t>
  </si>
  <si>
    <t>202511661</t>
  </si>
  <si>
    <t>19,900</t>
  </si>
  <si>
    <t>[전자전기공학부] UIUC 프로그램 면접 심사 다과비용 지급</t>
  </si>
  <si>
    <t>202511136</t>
  </si>
  <si>
    <t>1,849,240</t>
  </si>
  <si>
    <t>[전자전기공학부] 신공학관 게시판 교수진 자석명패 구매 및 학사운영에 필요한 소모품 구매</t>
  </si>
  <si>
    <t>202510861</t>
  </si>
  <si>
    <t>20,700</t>
  </si>
  <si>
    <t>[전자전기공학부] 전과 면접심사 다과비용 지급</t>
  </si>
  <si>
    <t>202510610</t>
  </si>
  <si>
    <t>ㅑ</t>
    <phoneticPr fontId="2" type="noConversion"/>
  </si>
  <si>
    <t>761,000</t>
  </si>
  <si>
    <t>[전자전기공학부] 12월 전자전기공학부 전체 회의</t>
  </si>
  <si>
    <t>202510472</t>
  </si>
  <si>
    <t>113,500</t>
  </si>
  <si>
    <t>[전자전기공학부] 학부 홍보 현수막 및 포스터 제작 비용 지급</t>
  </si>
  <si>
    <t>202510112</t>
  </si>
  <si>
    <t>999,930</t>
  </si>
  <si>
    <t>202510111</t>
  </si>
  <si>
    <t>1,069,330</t>
  </si>
  <si>
    <t>202510017</t>
  </si>
  <si>
    <t>250,000</t>
  </si>
  <si>
    <t>202510015</t>
  </si>
  <si>
    <t>59,000</t>
  </si>
  <si>
    <t>[전자전기공학부] 정년트랙 전임교원 공개초빙 2차 심사 운영비 지급(추가)</t>
  </si>
  <si>
    <t>202509812</t>
  </si>
  <si>
    <t>600,100</t>
  </si>
  <si>
    <t>[전자전기공학부] 정년트랙 전임교원 공개초빙 2차 심사 운영비 지급</t>
  </si>
  <si>
    <t>202509811</t>
  </si>
  <si>
    <t>316,700</t>
  </si>
  <si>
    <t>[전자전기공학부] 11월 전임교원 및 직원 회의</t>
  </si>
  <si>
    <t>202509517</t>
  </si>
  <si>
    <t>1,070,900</t>
  </si>
  <si>
    <t>202509515</t>
  </si>
  <si>
    <t>1,341,850</t>
  </si>
  <si>
    <t>202508664</t>
  </si>
  <si>
    <t>[전자전기공학부] 전임교원 회의비 지급</t>
  </si>
  <si>
    <t>202508471</t>
  </si>
  <si>
    <t>36,000</t>
  </si>
  <si>
    <t>[전자전기공학부] 최한호 교수님 명함 제작 비용 지급</t>
  </si>
  <si>
    <t>202508367</t>
  </si>
  <si>
    <t>475,910</t>
  </si>
  <si>
    <t>202507819</t>
  </si>
  <si>
    <t>320,000</t>
  </si>
  <si>
    <t>[전자전기공학부] 9월 전임교원 및 직원 회의</t>
  </si>
  <si>
    <t>202507631</t>
  </si>
  <si>
    <t>18,000</t>
  </si>
  <si>
    <t>202507333</t>
  </si>
  <si>
    <t>504,650</t>
  </si>
  <si>
    <t>202506990</t>
  </si>
  <si>
    <t>885,600</t>
  </si>
  <si>
    <t>202506389</t>
  </si>
  <si>
    <t>313,200</t>
  </si>
  <si>
    <t>[전자전기공학부] 8월 전임교원 회의비 지급</t>
  </si>
  <si>
    <t>202506321</t>
  </si>
  <si>
    <t>41,802,000</t>
  </si>
  <si>
    <t>9,990,000</t>
  </si>
  <si>
    <t>&lt;전자전기공학부&gt; 신공학관 3193호 컴퓨터 실습실 본체 구매</t>
  </si>
  <si>
    <t>20250178301</t>
  </si>
  <si>
    <t>2026-02-26</t>
  </si>
  <si>
    <t>기계기구매입비</t>
  </si>
  <si>
    <t>1314002</t>
  </si>
  <si>
    <t>309,000</t>
  </si>
  <si>
    <t>&lt;전자전기공학과&gt; 신공학관 연구실 비품 구매</t>
  </si>
  <si>
    <t>20250190301</t>
  </si>
  <si>
    <t>2,998,600</t>
  </si>
  <si>
    <t>&lt;전자전기공학부&gt; 신공학관 3189호 컴퓨터 실습실 본체 구매</t>
  </si>
  <si>
    <t>20250169301</t>
  </si>
  <si>
    <t>1,450,000</t>
  </si>
  <si>
    <t>&lt;전자전기공학부&gt; 신공학관 강의실 모니터 추가 구매</t>
  </si>
  <si>
    <t>20250148301</t>
  </si>
  <si>
    <t>2,900,000</t>
  </si>
  <si>
    <t>&lt;전자전기공학부&gt; 신공학관 강의실 모니터 구매</t>
  </si>
  <si>
    <t>20250140201</t>
  </si>
  <si>
    <t>339,800</t>
  </si>
  <si>
    <t>&lt;전자전기공학부&gt; 임베디드신호처리 시스템 실습에 필요한 펜타블렛 구매 요청</t>
  </si>
  <si>
    <t>20250098601</t>
  </si>
  <si>
    <t>학부 공과대학 전자전기공학부</t>
    <phoneticPr fontId="2" type="noConversion"/>
  </si>
  <si>
    <t>합계</t>
    <phoneticPr fontId="24" type="noConversion"/>
  </si>
  <si>
    <t>소계</t>
    <phoneticPr fontId="24" type="noConversion"/>
  </si>
  <si>
    <t xml:space="preserve">&lt;정보통신공학과&gt; 실습실 수업용 본체(6122호) 및 노트북(3169호) 구입 </t>
  </si>
  <si>
    <t>20250158001</t>
  </si>
  <si>
    <t>20260107</t>
  </si>
  <si>
    <t>&lt;정보통신공학과&gt; 실습실 강화유리 칠판 구입 (신공학관 6122호)</t>
  </si>
  <si>
    <t>20250157901</t>
  </si>
  <si>
    <t>&lt;정보통신공학과&gt; 실습실 강화유리 칠판 구입</t>
  </si>
  <si>
    <t>20250154301</t>
  </si>
  <si>
    <t>&lt;정보통신공학과&gt; 실습실 수업용 본체 및 액정 타블렛 구입 (신공학관 3163호)</t>
  </si>
  <si>
    <t>20250154101</t>
  </si>
  <si>
    <t>&lt;정보통신공학과&gt; 수업용 노트북 구입 (신공학관 10155호)</t>
  </si>
  <si>
    <t>20250154001</t>
  </si>
  <si>
    <t>&lt;정보통신공학과&gt; 신공학관 실습실 이동식 화이트보드 구입</t>
  </si>
  <si>
    <t>20250148701</t>
  </si>
  <si>
    <t>20251222</t>
  </si>
  <si>
    <t>&lt;정보통신공학과&gt; 신공학관 강의실 천장설치형 대형 모니터 구매</t>
  </si>
  <si>
    <t>20250148201</t>
  </si>
  <si>
    <t>&lt;정보통신공학과&gt; 신공학관 강의실 모니터 구매</t>
  </si>
  <si>
    <t>20250143201</t>
  </si>
  <si>
    <t>&lt;정보통신공학과&gt; 실험실습 수업용 노트북 구입</t>
  </si>
  <si>
    <t>20250131301</t>
  </si>
  <si>
    <t>20251202</t>
  </si>
  <si>
    <t>&lt;정보통신공학과&gt; 실험실습 수업용 액정 타블렛 구입</t>
  </si>
  <si>
    <t>기계기구매입비</t>
    <phoneticPr fontId="24" type="noConversion"/>
  </si>
  <si>
    <t>20250131201</t>
  </si>
  <si>
    <t>[정보통신공학과] 2025 정통인의 밤 행사 관련 비용 지급</t>
  </si>
  <si>
    <t>202509732</t>
  </si>
  <si>
    <t>20251210</t>
  </si>
  <si>
    <t>[정보통신공학과] 전공설명회 관련 비용 지급</t>
  </si>
  <si>
    <t>기타 학생경비</t>
    <phoneticPr fontId="24" type="noConversion"/>
  </si>
  <si>
    <t>202508746</t>
  </si>
  <si>
    <t>20251114</t>
  </si>
  <si>
    <t>[정보통신공학과] 강의실(신공학관 3169호)  환경개선을 위한 집기 정리 및 폐기 처리비</t>
  </si>
  <si>
    <t>폐기물 반출 및 처리료</t>
    <phoneticPr fontId="24" type="noConversion"/>
  </si>
  <si>
    <t>202510589</t>
  </si>
  <si>
    <t>20251230</t>
  </si>
  <si>
    <t>[정보통신공학과] 현장실습 지원 경비</t>
  </si>
  <si>
    <t>202510989</t>
  </si>
  <si>
    <t>20260115</t>
  </si>
  <si>
    <t>[정보통신공학과] 실습실 수업용 휴대용 모니터 구입</t>
  </si>
  <si>
    <t>202510988</t>
  </si>
  <si>
    <t>[정보통신공학과] 실습실 소모품 구입 및 특강관련 비용 지급</t>
  </si>
  <si>
    <t>202509409</t>
  </si>
  <si>
    <t>20251127</t>
  </si>
  <si>
    <t>[정보통신공학과] 2025년 공학교육인증 역량디지털배지 발급</t>
  </si>
  <si>
    <t>202509181</t>
  </si>
  <si>
    <t>20251120</t>
  </si>
  <si>
    <t>[정보통신공학과] 캡스톤디자인 교과목 특강관련 비용 지급</t>
  </si>
  <si>
    <t>202508748</t>
  </si>
  <si>
    <t>[정보통신공학과] 실습실 소모품 구입 및 교재비 지급</t>
    <phoneticPr fontId="24" type="noConversion"/>
  </si>
  <si>
    <t>202508654</t>
  </si>
  <si>
    <t>20251110</t>
  </si>
  <si>
    <t>[정보통신공학과] 수업용 소모품 구입비</t>
  </si>
  <si>
    <t>202506958</t>
  </si>
  <si>
    <t>20251023</t>
  </si>
  <si>
    <t>[정보통신공학과] 아두이노 레벨업키트 구입(어드벤처디자인 강좌)</t>
  </si>
  <si>
    <t>단과대학 실험실습비</t>
    <phoneticPr fontId="24" type="noConversion"/>
  </si>
  <si>
    <t>202506704</t>
  </si>
  <si>
    <t>20250916</t>
  </si>
  <si>
    <t>[정보통신공학과] 2025-2학기 학과실험실습 근로장학금 지급 (2월)</t>
  </si>
  <si>
    <t>202512957</t>
  </si>
  <si>
    <t>20260223</t>
  </si>
  <si>
    <t>[정보통신공학과] 2025-2학기 학과실험실습 근로장학금 지급(12월)</t>
  </si>
  <si>
    <t>202511924</t>
  </si>
  <si>
    <t>20260204</t>
  </si>
  <si>
    <t>[정보통신공학과] 2025-2학기 일반교양교과목(인공지능프로그래밍기초와실습) 실험실습장학금 지급(12월)</t>
  </si>
  <si>
    <t>202511113</t>
  </si>
  <si>
    <t>[정보통신공학과] 2025-2학기 학과실험실습 근로장학금 지급(11월)</t>
  </si>
  <si>
    <t>202509814</t>
  </si>
  <si>
    <t>[정보통신공학과] 2025-2학기 일반교양교과목(인공지능프로그래밍기초와실습) 실험실습장학금 지급(11월)</t>
  </si>
  <si>
    <t>202509692</t>
  </si>
  <si>
    <t>[정보통신공학과] 2025-2학기 학과실험실습 근로장학금 지급(10월)</t>
  </si>
  <si>
    <t>202508884</t>
  </si>
  <si>
    <t>[정보통신공학과] 2025-2학기 일반교양교과목(인공지능프로그래밍기초와실습) 실험실습장학금 지급(10월)</t>
  </si>
  <si>
    <t>202508751</t>
  </si>
  <si>
    <t>[정보통신공학과] 2025-2학기 학과실험실습 근로장학금 지급(9월)</t>
  </si>
  <si>
    <t>202507644</t>
  </si>
  <si>
    <t>[정보통신공학과] 2025-2학기 일반교양교과목(인공지능프로그래밍기초와실습) 실험실습장학금 지급(9월)</t>
  </si>
  <si>
    <t>202507643</t>
  </si>
  <si>
    <t>[정보통신공학과] 2025-1학기 하계방학 실험실습 근로장학금 지급(8월)</t>
  </si>
  <si>
    <t>202506501</t>
  </si>
  <si>
    <t>20250910</t>
  </si>
  <si>
    <t>[정보통신공학과] 2025-1학기 학과실험실습 근로장학금 지급(8월)</t>
  </si>
  <si>
    <t>교내학부 근로 장학금</t>
    <phoneticPr fontId="24" type="noConversion"/>
  </si>
  <si>
    <t>202506395</t>
  </si>
  <si>
    <t xml:space="preserve">[정보통신공학과] 25.11월 면접 다과비 및 학과 필요물품 구입 </t>
  </si>
  <si>
    <t>202509236</t>
  </si>
  <si>
    <t>[정보통신공학과] 25.11월 학과 필요물품 구입 및 소독비 지급</t>
    <phoneticPr fontId="24" type="noConversion"/>
  </si>
  <si>
    <t>202509177</t>
  </si>
  <si>
    <t>[정보통신공학과] 25.10월 전임교원 회의비 지급</t>
  </si>
  <si>
    <t>202508992</t>
  </si>
  <si>
    <t>[정보통신공학과] 25.10월 학과 생수 및 필요물품 구입비</t>
  </si>
  <si>
    <t>202508558</t>
  </si>
  <si>
    <t>202508293</t>
  </si>
  <si>
    <t>20251030</t>
  </si>
  <si>
    <t>[정보통신공학과] 25.9월 학과 생수 및 필요물품 구입</t>
  </si>
  <si>
    <t>202507820</t>
  </si>
  <si>
    <t>[정보통신공학과] 25.9월 학과 필요물품 구입비</t>
  </si>
  <si>
    <t>202506912</t>
  </si>
  <si>
    <t>[정보통신공학과] 25.9월 전임교원 회의비 지급</t>
  </si>
  <si>
    <t>202506884</t>
  </si>
  <si>
    <t>[정보통신공학과] 학과 주차권 구입비 지급</t>
  </si>
  <si>
    <t>202506883</t>
  </si>
  <si>
    <t>[정보통신공학과] 25.8월 전임교원 회의비 지급</t>
  </si>
  <si>
    <t>202506334</t>
  </si>
  <si>
    <t>20250904</t>
  </si>
  <si>
    <t>[정보통신공학과] 25.8월 학과 생수 구입비</t>
  </si>
  <si>
    <t>학사운영비</t>
    <phoneticPr fontId="2" type="noConversion"/>
  </si>
  <si>
    <t>학사운영비</t>
    <phoneticPr fontId="24" type="noConversion"/>
  </si>
  <si>
    <t>202506333</t>
  </si>
  <si>
    <t>제목</t>
  </si>
  <si>
    <t>결의계정세목</t>
  </si>
  <si>
    <t>No.</t>
    <phoneticPr fontId="24" type="noConversion"/>
  </si>
  <si>
    <t>학부 공과대학 정보통신공학과</t>
    <phoneticPr fontId="2" type="noConversion"/>
  </si>
  <si>
    <t>25-2학기 실험실습비 집행내역</t>
    <phoneticPr fontId="2" type="noConversion"/>
  </si>
  <si>
    <t>건설환경공학과 학부 소계</t>
    <phoneticPr fontId="2" type="noConversion"/>
  </si>
  <si>
    <t>150,000</t>
    <phoneticPr fontId="2" type="noConversion"/>
  </si>
  <si>
    <t>학생지원비 소계</t>
    <phoneticPr fontId="2" type="noConversion"/>
  </si>
  <si>
    <t>기타 학생지원비</t>
    <phoneticPr fontId="2" type="noConversion"/>
  </si>
  <si>
    <t>202511902</t>
  </si>
  <si>
    <t>150,000</t>
  </si>
  <si>
    <t>[건설환경공학과] 제30회 Civil Festa 2025 경진대회 수상자 상금 추가 지급</t>
  </si>
  <si>
    <t>1,950,000</t>
  </si>
  <si>
    <t>교내 학부 장학금 소계</t>
    <phoneticPr fontId="2" type="noConversion"/>
  </si>
  <si>
    <t>교내 학부 장학금</t>
    <phoneticPr fontId="2" type="noConversion"/>
  </si>
  <si>
    <t>202511348</t>
  </si>
  <si>
    <t>[건설환경공학과] 제30회 Civil Festa 2025 경진대회 수상자 상금(장학금)지급</t>
  </si>
  <si>
    <t>3,595,860</t>
  </si>
  <si>
    <t>기계기구구입비 소계</t>
    <phoneticPr fontId="2" type="noConversion"/>
  </si>
  <si>
    <t>20250084401</t>
  </si>
  <si>
    <t>1,359,860</t>
  </si>
  <si>
    <t>&lt;건설환경공학과&gt;구조공학 실습실(F512) 연구용 PC 구매</t>
  </si>
  <si>
    <t>20250081301</t>
  </si>
  <si>
    <t>1,279,000</t>
  </si>
  <si>
    <t>&lt;건설환경공학과&gt;유역환경연구실(F610) 연구용 노트북 구매</t>
  </si>
  <si>
    <t>기계기구구입비</t>
    <phoneticPr fontId="2" type="noConversion"/>
  </si>
  <si>
    <t>20250081201</t>
  </si>
  <si>
    <t>957,000</t>
  </si>
  <si>
    <t>&lt;건설환경공학과&gt;지반공학연구실(F517) 연구용 PC 구매</t>
  </si>
  <si>
    <t>6,316,923</t>
    <phoneticPr fontId="2" type="noConversion"/>
  </si>
  <si>
    <t>기타학생경비 소계</t>
    <phoneticPr fontId="2" type="noConversion"/>
  </si>
  <si>
    <t>902,000</t>
  </si>
  <si>
    <t>[건설환경공학과] 신입생 OT 및 졸업식 관련 비용 지원 (기타학생경비)</t>
  </si>
  <si>
    <t>160,330</t>
  </si>
  <si>
    <t>[건설환경공학과] 2025 Civil Festa 구조물경진대회 지원비 지급 (추가)</t>
  </si>
  <si>
    <t>300,000</t>
  </si>
  <si>
    <t>[건설환경공학과] 동아리 지원 비용 지급</t>
  </si>
  <si>
    <t>600,000</t>
  </si>
  <si>
    <t>[건설환경공학과] 25학년도 2학기 종강총회 지원비 지급</t>
  </si>
  <si>
    <t>400,000</t>
  </si>
  <si>
    <t>[건설환경공학과] 25 Civil Festa 특강 비용 지급</t>
  </si>
  <si>
    <t>2,249,000</t>
  </si>
  <si>
    <t>[건설환경공학과] 제30회 2025 Civil Festa 행사 지원비 지급</t>
  </si>
  <si>
    <t>107,000</t>
  </si>
  <si>
    <t>[건설환경공학과] 2025 Civil Festa 행사용 물품 구매 비용 지급</t>
  </si>
  <si>
    <t>19,400</t>
  </si>
  <si>
    <t>[건설환경공학과] 학생면담다과비 비용 지급</t>
  </si>
  <si>
    <t>379,720</t>
  </si>
  <si>
    <t>[건설환경공학과] 2025 Civil Festa 스파게티교량경진대회 지원비 지급</t>
  </si>
  <si>
    <t>666,530</t>
  </si>
  <si>
    <t>[건설환경공학과] 2025 Civil Festa 구조물경진대회 지원비 지급</t>
  </si>
  <si>
    <t>201,900</t>
  </si>
  <si>
    <t>[건설환경공학과] 2025 Civil Festa UCC대회 지원비 지급</t>
  </si>
  <si>
    <t>19,700</t>
  </si>
  <si>
    <t>49,100</t>
  </si>
  <si>
    <t>26,400</t>
  </si>
  <si>
    <t>[건설환경공학과] 논문 초록 발표 준비 비용 지급(9.26)</t>
  </si>
  <si>
    <t>235,854</t>
  </si>
  <si>
    <t>[건설환경공학과] 동아리 지원 물품 구매 비용 지급</t>
  </si>
  <si>
    <t>11,202,506</t>
    <phoneticPr fontId="2" type="noConversion"/>
  </si>
  <si>
    <t>실험실습비 소계</t>
    <phoneticPr fontId="2" type="noConversion"/>
  </si>
  <si>
    <t>202513289</t>
  </si>
  <si>
    <t>1,308,070</t>
  </si>
  <si>
    <t>[건설환경공학과] 학부 실습 강의 및 연구 환경 개선용 비품 구매 비용 지원</t>
  </si>
  <si>
    <t>202513029</t>
  </si>
  <si>
    <t>1,623,900</t>
  </si>
  <si>
    <t xml:space="preserve">[건설환경공학과] 학부 수업 준비 물품 비용 지원 </t>
  </si>
  <si>
    <t>202513027</t>
  </si>
  <si>
    <t>936,040</t>
  </si>
  <si>
    <t>[건설환경공학과] 학부 수업 실험실습비 비용 지원</t>
  </si>
  <si>
    <t>202512008</t>
  </si>
  <si>
    <t>147,586</t>
  </si>
  <si>
    <t>[건설환경공학과] 어드벤처디자인 1분반(CIV2038-01) 재료비 지급</t>
  </si>
  <si>
    <t>202511485</t>
  </si>
  <si>
    <t>89,000</t>
  </si>
  <si>
    <t>[건설환경공학과] 학부 수업 준비를 위한 보조 물품 구매</t>
  </si>
  <si>
    <t>202510950</t>
  </si>
  <si>
    <t>[건설환경공학과] 외부강사 특강 비용 지급</t>
  </si>
  <si>
    <t>202510425</t>
  </si>
  <si>
    <t>104,490</t>
  </si>
  <si>
    <t>[건설환경공학과] 학부 수업 준비 보조 물품 비용</t>
  </si>
  <si>
    <t>202510421</t>
  </si>
  <si>
    <t>76,960</t>
  </si>
  <si>
    <t>[건설환경공학과] 학부 수업 환경 보조 물품 비용</t>
  </si>
  <si>
    <t>202510389</t>
  </si>
  <si>
    <t>2,172,100</t>
  </si>
  <si>
    <t>[건설환경공학과] 건설현장 견학 지원 비용 지급</t>
  </si>
  <si>
    <t>202509625</t>
  </si>
  <si>
    <t>[건설환경공학과] 수업 준비 보조 물품 구매 비용 지급</t>
  </si>
  <si>
    <t>202509622</t>
  </si>
  <si>
    <t>111,000</t>
  </si>
  <si>
    <t>[건설환경공학과] 수업 준비용 컴퓨터 램 구매 비용 지급(수정)</t>
  </si>
  <si>
    <t>202509430</t>
  </si>
  <si>
    <t>275,590</t>
  </si>
  <si>
    <t>[건설환경공학과] 수업 및 학부 학생 지원 물품 비용 지급</t>
  </si>
  <si>
    <t>202509341</t>
  </si>
  <si>
    <t>202509179</t>
  </si>
  <si>
    <t>390,400</t>
  </si>
  <si>
    <t>[건설환경공학과] 수업 준비용 물품 구매 비용 지급</t>
  </si>
  <si>
    <t>202509174</t>
  </si>
  <si>
    <t>55,000</t>
  </si>
  <si>
    <t>[건설환경공학과] E547 복합기 점검 비용 지급</t>
  </si>
  <si>
    <t>202508246</t>
  </si>
  <si>
    <t>75,000</t>
  </si>
  <si>
    <t>[건설환경공학과] E547 복합기 토너 구매 비용 지급</t>
  </si>
  <si>
    <t>202507272</t>
  </si>
  <si>
    <t>334,370</t>
  </si>
  <si>
    <t>[건설환경공학과] E547 복합기 부품 비용 지급</t>
  </si>
  <si>
    <t>202507271</t>
  </si>
  <si>
    <t>1,825,000</t>
  </si>
  <si>
    <t>[건설환경공학과] 58종 아두이노키트(Z키트) 구매 비용 지급</t>
  </si>
  <si>
    <t>202506200</t>
  </si>
  <si>
    <t>378,000</t>
  </si>
  <si>
    <t>[건설환경공학과] 수업 준비용 컴퓨터 윈도우 OS 구매 비용 지급</t>
  </si>
  <si>
    <t>3,743,120</t>
    <phoneticPr fontId="2" type="noConversion"/>
  </si>
  <si>
    <t>학사운영비 소계</t>
    <phoneticPr fontId="2" type="noConversion"/>
  </si>
  <si>
    <t>202513985</t>
  </si>
  <si>
    <t>179,950</t>
  </si>
  <si>
    <t>[건설환경공학과] 2월 학과 및 실습실 유지 비용 지급 (1.1~1.31)</t>
  </si>
  <si>
    <t>202512861</t>
  </si>
  <si>
    <t>218,440</t>
  </si>
  <si>
    <t>[건설환경공학과] 학사 운영 사무용품 구매 비용 지급</t>
  </si>
  <si>
    <t>202512004</t>
  </si>
  <si>
    <t>202512001</t>
  </si>
  <si>
    <t>165,520</t>
  </si>
  <si>
    <t>[건설환경공학과] 1월 학과 및 실습실 유지 비용 지급 (12.1~12.31)</t>
  </si>
  <si>
    <t>202511827</t>
  </si>
  <si>
    <t xml:space="preserve">[건설환경공학과] 주차권 구매 비용 지급 </t>
  </si>
  <si>
    <t>202511384</t>
  </si>
  <si>
    <t>368,700</t>
  </si>
  <si>
    <t>[건설환경공학과] 사무실 소모품 구매 비용 지급</t>
  </si>
  <si>
    <t>202510945</t>
  </si>
  <si>
    <t>143,200</t>
  </si>
  <si>
    <t>[건설환경공학과] 학과 회의 비용 지급(12.03)</t>
  </si>
  <si>
    <t>202510609</t>
  </si>
  <si>
    <t>158,320</t>
  </si>
  <si>
    <t>[건설환경공학과] 12월 학과 및 실습실 유지 비용 지급(11.1~11.30)</t>
  </si>
  <si>
    <t>202510420</t>
  </si>
  <si>
    <t>14,700</t>
  </si>
  <si>
    <t>[건설환경공학과] 학과 회의 비용 지급(12.02)</t>
  </si>
  <si>
    <t>202510418</t>
  </si>
  <si>
    <t>[건설환경공학과] 학과 회의 비용 지급(12.10)</t>
  </si>
  <si>
    <t>202510390</t>
  </si>
  <si>
    <t>152,020</t>
  </si>
  <si>
    <t>[건설환경공학과] 11월 학과 및 실습실 유지 비용 지급(10.1~10.31)</t>
  </si>
  <si>
    <t>202510070</t>
  </si>
  <si>
    <t>44,800</t>
  </si>
  <si>
    <t>[건설환경공학과] 2차 전임교원심사 진행 비용 지급(12.3)</t>
  </si>
  <si>
    <t>202509623</t>
  </si>
  <si>
    <t>182,000</t>
  </si>
  <si>
    <t>[건설환경공학과] 학과 회의 비용 지급(11.18)</t>
  </si>
  <si>
    <t>202509178</t>
  </si>
  <si>
    <t>170,000</t>
  </si>
  <si>
    <t>[건설환경공학과] 복사용지 구매 비용 지급</t>
  </si>
  <si>
    <t>202509011</t>
  </si>
  <si>
    <t>184,570</t>
  </si>
  <si>
    <t>[건설환경공학과] 10월 학과 및 실습실 유지 비용 지급(9.1~9.30)</t>
  </si>
  <si>
    <t>202508180</t>
  </si>
  <si>
    <t>299,000</t>
  </si>
  <si>
    <t>[건설환경공학과] 학부 학생 지원 물품 구매 비용 지급</t>
  </si>
  <si>
    <t>202507792</t>
  </si>
  <si>
    <t>145,000</t>
  </si>
  <si>
    <t>[건설환경공학과] 학과 2차 회의 비용(9.26)</t>
  </si>
  <si>
    <t>202507791</t>
  </si>
  <si>
    <t>11,600</t>
  </si>
  <si>
    <t>[건설환경공학과] 학과 1차 회의 비용 지급(9.26)</t>
  </si>
  <si>
    <t>202507432</t>
  </si>
  <si>
    <t>165,000</t>
  </si>
  <si>
    <t>[건설환경공학과] 학과 회의 비용 지급(9.4)</t>
  </si>
  <si>
    <t>202507431</t>
  </si>
  <si>
    <t>187,740</t>
  </si>
  <si>
    <t>[건설환경공학과] 9월 학과 및 실습실 유지 비용 지급(8.1~8.31)</t>
  </si>
  <si>
    <t>202507430</t>
  </si>
  <si>
    <t>132,000</t>
  </si>
  <si>
    <t>[건설환경공학과] 원흥관 5층 복도 교수진 사진 교체 비용 지급</t>
  </si>
  <si>
    <t>202506388</t>
  </si>
  <si>
    <t>193,560</t>
  </si>
  <si>
    <t>[건설환경공학과] 8월 학과 및 실습실 유지 비용 지급(7.1~7.31)</t>
  </si>
  <si>
    <t>202506039</t>
  </si>
  <si>
    <t>93,500</t>
  </si>
  <si>
    <t>[건설환경공학과] 현수막 제작 비용 지급</t>
  </si>
  <si>
    <t>학부 공과대학  건설환경공학과</t>
    <phoneticPr fontId="2" type="noConversion"/>
  </si>
  <si>
    <t>[기계로봇에너지공학과] 실험실습비(중앙도서관 모니터) 구매의 건</t>
  </si>
  <si>
    <t>[기계로봇에너지공학과] 실험실습비(26학년도 수업 물품 추가 구매) 지급의 건</t>
  </si>
  <si>
    <t>[기계로봇에너지공학과] 실험실습비(26학년도 수업 물품 구매) 지급의 건</t>
  </si>
  <si>
    <t>[기계로봇에너지공학과] 실험실습비(재료학 재료 구매) 지급의 건</t>
  </si>
  <si>
    <t>[기계로봇에너지공학과] 2025-2 트랙별종합설계프로젝트 지원 실험실습비 지급의 건(12월 3주차)</t>
  </si>
  <si>
    <t>[기계로봇에너지공학과] 2025-2 트랙별종합설계프로젝트 지원 실험실습비 지급의 건(12월 1주차)</t>
  </si>
  <si>
    <t>[기계로봇에너지공학과] 2025-2 트랙별종합설계프로젝트 지원 실험실습비 지급의 건(11월 4주차)</t>
  </si>
  <si>
    <t>[기계로봇에너지공학과] 2025-2 트랙별종합설계프로젝트 지원 실험실습비 지급의 건(11월 3주차)</t>
  </si>
  <si>
    <t>[기계로봇에너지공학과] 단과대학 실험실습비(컴퓨터응용제어 교재 인쇄 제본) 지급의 건</t>
  </si>
  <si>
    <t>[기계로봇에너지공학과] 2025-2 트랙별종합설계프로젝트 지원 실험실습비 지급의 건(11월 2주차)</t>
  </si>
  <si>
    <t>[기계로봇에너지공학과] 2025-2 트랙별종합설계프로젝트 지원 실험실습비 지급의 건(11월 1주차)</t>
  </si>
  <si>
    <t xml:space="preserve">[기계로봇에너지공학과] 기타 학생경비(2026학년도 신입생 새내기배움터(새터) 1차 운영비) 지급의 건 </t>
  </si>
  <si>
    <t>[기계로봇에너지공학과] 기타 학생경비(2026학년도 신입생 오리엔테이션 지원비) 지급의 건</t>
  </si>
  <si>
    <t>[기계로봇에너지공학과] 기타 학생경비(학생회실 운영 물품) 구매의 건</t>
  </si>
  <si>
    <t>[기계로봇에너지공학과] 기타 학생경비(소모임 KART 경진대회 준비 물품 3차) 지급의 건</t>
  </si>
  <si>
    <t>[기계로봇에너지공학과] 기타 학생경비(26년 봄 졸업식 기념품) 지급의 건</t>
  </si>
  <si>
    <t>[기계로봇에너지공학과] 기타 학생경비(소모임 DAVI 경진대회 준비 물품) 추가 지급의 건</t>
  </si>
  <si>
    <t>[기계로봇에너지공학과] 기타 학생경비(소모임 MAC 경진대회 준비 물품 3차) 지급의 건</t>
  </si>
  <si>
    <t>[기계로봇에너지공학과] 기타 학생경비(소모임 MAC 경진대회 준비 추가 물품) 지급의 건</t>
  </si>
  <si>
    <t>2026-01-29</t>
  </si>
  <si>
    <t>[기계로봇에너지공학과] 기타 학생경비(소모임 KART 경진대회 준비 추가 물품) 지급의 건</t>
  </si>
  <si>
    <t>2026-01-20</t>
  </si>
  <si>
    <t>[기계로봇에너지공학과] 기타 학생경비(공대인의 밤 학과 지원) 지급의 건</t>
  </si>
  <si>
    <t>[기계로봇에너지공학과] 기타 학생경비(소모임 KART 경진대회 준비 물품) 지급의 건</t>
  </si>
  <si>
    <t>[기계로봇에너지공학과] 기타 학생경비(소모임 MAC 경진대회 준비 물품) 지급의 건</t>
  </si>
  <si>
    <t>[기계로봇에너지공학과] 기타 학생경비(소모임 DAVI 경진대회 준비 물품) 지급의 건</t>
  </si>
  <si>
    <t>[기계로봇에너지공학과] 1월 학사운영비(세미나실 사무용품 및 다과 ) 구매의 건</t>
  </si>
  <si>
    <t>[기계로봇에너지공학과] 학사운영비(부트캠프 교육사업 회의비) 지급의 건</t>
  </si>
  <si>
    <t>[기계로봇에너지공학과] 12월 학사운영비(전임교원 회의비) 지급의 건</t>
  </si>
  <si>
    <t>[기계로봇에너지공학과] 12월 학사운영비(세미나실 사무용품 및 다과 ) 구매의 건</t>
  </si>
  <si>
    <t>[기계로봇에너지공학과] 학사운영비(소모임(맥) 경진대회 수상 현수막 제작) 지급의 건</t>
  </si>
  <si>
    <t>[기계로봇에너지공학과] 11월 학사운영비(사무용품 및 세미나실 다과) 구매의 건</t>
  </si>
  <si>
    <t>[기계로봇에너지공학과] 학사운영비(주차권) 지급의 건</t>
  </si>
  <si>
    <t>[기계로봇에너지공학과] 10월 학사운영비(세미나실 사무용품) 지급의 건</t>
  </si>
  <si>
    <t>[기계로봇에너지공학과] 학사운영비(9월 복합기 임대료) 지급의 건</t>
  </si>
  <si>
    <t>[기계로봇에너지공학과] 9월 학사운영비(사무용품 구매) 지급의 건</t>
  </si>
  <si>
    <t>[기계로봇에너지공학과] 9월 학사운영비(전임교원 회의비) 지급의 건</t>
  </si>
  <si>
    <t>[기계로봇에너지공학과] 학사운영비(8월 복합기 임대료) 지급의 건</t>
  </si>
  <si>
    <t>[기계로봇에너지공학과] 학사운영비(HDMI 연장케이블) 구매의 건</t>
  </si>
  <si>
    <t>[기계로봇에너지공학과] 8월 학사운영비(전임교원 회의비) 지급의 건</t>
  </si>
  <si>
    <t>[기계로봇에너지공학과] 8월 학사운영비(사무용품 구매) 지급의 건</t>
  </si>
  <si>
    <t>&lt;기계로봇에너지공학과&gt; 로봇소재특론 실험실습장비 구매 업체 선정</t>
  </si>
  <si>
    <t>&lt;기계로봇에너지공학과&gt; FDM 및 레이저 결합 3D프린터 구매 업체 선정</t>
  </si>
  <si>
    <t>교내장학금</t>
  </si>
  <si>
    <t>[기계로봇에너지공학과] 2025-2 2월 교내 학부 근로장학금 지급의 건</t>
  </si>
  <si>
    <t>[기계로봇에너지공학과] 2025-2 1월 교내 학부 근로장학금 지급의 건</t>
  </si>
  <si>
    <t>[기계로봇에너지공학과] 12월 교내 학부 근로장학금 지급의 건</t>
  </si>
  <si>
    <t>[기계로봇에너지공학과] 11월 교내 학부 근로장학금 지급의 건</t>
  </si>
  <si>
    <t>[기계로봇에너지공학과] 10월 교내 학부 근로장학금 지급의 건</t>
  </si>
  <si>
    <t>[기계로봇에너지공학과] 9월 교내 학부 근로장학금 지급의 건</t>
  </si>
  <si>
    <t>[기계로봇에너지공학과] 8월 교내 학부 근로장학금 지급의 건</t>
  </si>
  <si>
    <t>학부 공과대학  기계로봇에너지공학과</t>
    <phoneticPr fontId="2" type="noConversion"/>
  </si>
  <si>
    <t>기계기구매입비 소계</t>
    <phoneticPr fontId="2" type="noConversion"/>
  </si>
  <si>
    <t>20250151701</t>
  </si>
  <si>
    <t>&lt;산업시스템공학과&gt; 자료분석실습실 (원흥관 F505호) PC 구매 (학부-2)</t>
  </si>
  <si>
    <t>20260120</t>
  </si>
  <si>
    <t>20250151601</t>
  </si>
  <si>
    <t>&lt;산업시스템공학과&gt; 자료분석실습실 (원흥관 F505호) PC 구매 (학부-1)</t>
  </si>
  <si>
    <t>20250101301</t>
  </si>
  <si>
    <t>&lt;산업시스템공학과&gt; 자료분석실습실 (원흥관 F505호) PC 구매</t>
  </si>
  <si>
    <t>20251216</t>
  </si>
  <si>
    <t>20250110201</t>
  </si>
  <si>
    <t>&lt;산업시스템공학과&gt; 스마트팩토리개론 수업 실습용 스마트워치 구매</t>
  </si>
  <si>
    <t>기계기
구매입비</t>
    <phoneticPr fontId="2" type="noConversion"/>
  </si>
  <si>
    <t>20250093601</t>
  </si>
  <si>
    <t>&lt;산업시스템공학과&gt; 원흥관 F305호실 전동스크린 구매</t>
  </si>
  <si>
    <t>20250923</t>
  </si>
  <si>
    <t>교내 학부 근로장학금 소계</t>
    <phoneticPr fontId="2" type="noConversion"/>
  </si>
  <si>
    <t>교내 학부 근로장학금</t>
    <phoneticPr fontId="2" type="noConversion"/>
  </si>
  <si>
    <t>202508560</t>
  </si>
  <si>
    <t>[산업시스템공학과] 2025 열린전공학부 학생 멘토링 인건비 정산</t>
  </si>
  <si>
    <t>202513567</t>
  </si>
  <si>
    <t>1,974,700</t>
  </si>
  <si>
    <t>[산업시스템공학과] 기타학생경비 (2026 봄 졸업생 기념품 구입비 및 2026학년도 신입생 OT, 새내기배움터 행사 지원비) 지급</t>
  </si>
  <si>
    <t>202513094</t>
  </si>
  <si>
    <t>[산업시스템공학과] 학과 학술소모임(DIET) 간담회 비용 지급</t>
  </si>
  <si>
    <t>202512511</t>
  </si>
  <si>
    <t>[산업시스템공학과] 기타학생경비 (2026학년도 신입생 기념품 추가 구입비) 지급</t>
  </si>
  <si>
    <t>20260213</t>
  </si>
  <si>
    <t>202511697</t>
  </si>
  <si>
    <t>[산업시스템공학과] 기타학생경비 (2026학년도 신입생 기념품 구입비) 지급</t>
  </si>
  <si>
    <t>20260123</t>
  </si>
  <si>
    <t>202510464</t>
  </si>
  <si>
    <t>[산업시스템공학과] 학과 학술소모임(DIET) 세미나 비용 지급</t>
  </si>
  <si>
    <t>기타학생
경비</t>
    <phoneticPr fontId="2" type="noConversion"/>
  </si>
  <si>
    <t>202509803</t>
  </si>
  <si>
    <t>[산업시스템공학과] 2025학년도 산시인의 밤 행사 관련 비용 지급</t>
  </si>
  <si>
    <t>단과대학 실험실습비 소계</t>
    <phoneticPr fontId="2" type="noConversion"/>
  </si>
  <si>
    <t>202513237</t>
  </si>
  <si>
    <t>[산업시스템공학과] 실험실습비 (학과 연구실 필요물품 구입비) 지급</t>
  </si>
  <si>
    <t>202513058</t>
  </si>
  <si>
    <t>[산업시스템공학과] 시스템안전공학연구실 필요물품 구입비</t>
  </si>
  <si>
    <t>202512947</t>
  </si>
  <si>
    <t>[산업시스템공학과] 실험실습비 (예측지능연구실 소모품 필요물품 구입비) 지급</t>
  </si>
  <si>
    <t>202512946</t>
  </si>
  <si>
    <t>[산업시스템공학과] 지능형생산시스템연구실 필요물품 구입비</t>
  </si>
  <si>
    <t>202512684</t>
  </si>
  <si>
    <t>[산업시스템공학과] 실험실습비 (연구실 필요물품 구입비 및 수업자료 활용도서 구입비) 지급</t>
  </si>
  <si>
    <t>202512579</t>
  </si>
  <si>
    <t>[산업시스템공학과] 공용 대학원연구실 필요물품 구입비 지급</t>
  </si>
  <si>
    <t>202512577</t>
  </si>
  <si>
    <t>[산업시스템공학과] 실험실습비 (학과 세미나실 필요물품 구입비) 지급</t>
  </si>
  <si>
    <t>202512139</t>
  </si>
  <si>
    <t>[산업시스템공학과] 실험실습비 (제품서비스공학연구실 필요물품 구입비) 지급</t>
  </si>
  <si>
    <t>20260210</t>
  </si>
  <si>
    <t>202511909</t>
  </si>
  <si>
    <t>202511601</t>
  </si>
  <si>
    <t>[산업시스템공학과] 인간공학실험실 필요 물품 구입비 지급</t>
  </si>
  <si>
    <t>202510757</t>
  </si>
  <si>
    <t>[산업시스템공학과] 학과 실험실습비(연구실 필요물품 구입비) 지급</t>
  </si>
  <si>
    <t>202510666</t>
  </si>
  <si>
    <t>[산업시스템공학과] 의사결정시스템 (ISE4049) 교과목 발표회(세미나) 비용 지급</t>
  </si>
  <si>
    <t>202510462</t>
  </si>
  <si>
    <t>[산업시스템공학과] 커리어멘토링 교과목(DES2001-01) 특강 관련 비용 지급</t>
  </si>
  <si>
    <t>202510134</t>
  </si>
  <si>
    <t>[산업시스템공학과] 학과 실험실습비 (연구실 필요물품 구입비 및 교과목 세미나 진행비용) 지급</t>
  </si>
  <si>
    <t>202510025</t>
  </si>
  <si>
    <t>202509805</t>
  </si>
  <si>
    <t>[산업시스템공학과] 학과 세미나실 (원흥관 E447) 필요 물품 구입비 지급</t>
  </si>
  <si>
    <t>202509804</t>
  </si>
  <si>
    <t>[산업시스템공학과] 학과 실험실습비 (연구실 필요물품 구입비) 지급</t>
  </si>
  <si>
    <t>202509560</t>
  </si>
  <si>
    <t>202509436</t>
  </si>
  <si>
    <t>202509401</t>
  </si>
  <si>
    <t>[산업시스템공학과] 시뮬레이션기반 최적화 연구실 필요 물품 구입비 지급</t>
  </si>
  <si>
    <t>202509033</t>
  </si>
  <si>
    <t>202508912</t>
  </si>
  <si>
    <t>[산업시스템공학과] 강의실 (원흥관 E450) 빔프로젝터 램프 교체 비용 지급</t>
  </si>
  <si>
    <t>202508727</t>
  </si>
  <si>
    <t>202508369</t>
  </si>
  <si>
    <t>202508343</t>
  </si>
  <si>
    <t>[산업시스템공학과] 커리어멘토링(DES2001) 교과목 발표회 비용 지급</t>
  </si>
  <si>
    <t>202508193</t>
  </si>
  <si>
    <t>[산업시스템공학과] 시뮬레이션기반 최적화 연구실 필요물품 구입비 지급</t>
  </si>
  <si>
    <t>202508000</t>
  </si>
  <si>
    <t>[산업시스템공학과 학과 수업자료 활용도서 및 수업용 비품 구입비 지급</t>
  </si>
  <si>
    <t>202507672</t>
  </si>
  <si>
    <t>202507371</t>
  </si>
  <si>
    <t>[산업시스템공학과] 학과 실험실습비 (어드벤처디자인 수업용 아두이노키트 구입비) 지급</t>
  </si>
  <si>
    <t>20251002</t>
  </si>
  <si>
    <t>202507287</t>
  </si>
  <si>
    <t>[산업시스템공학과] 학과 실험실습비 (컴퓨터실습실 필요물품 구입비) 지급</t>
  </si>
  <si>
    <t>202507186</t>
  </si>
  <si>
    <t>[산업시스템공학과] 커리어멘토링 교과목 특강 관련 비용 지급</t>
  </si>
  <si>
    <t>20250929</t>
  </si>
  <si>
    <t>202507184</t>
  </si>
  <si>
    <t>202507178</t>
  </si>
  <si>
    <t>202506558</t>
  </si>
  <si>
    <t>202506262</t>
  </si>
  <si>
    <t>[산업시스템공학과] 학과 실험실습비(연구실 필요물품 구입비 및 수업용 소모품 구입비) 지급</t>
  </si>
  <si>
    <t>단과대학
실험실습비</t>
    <phoneticPr fontId="2" type="noConversion"/>
  </si>
  <si>
    <t>202505840</t>
  </si>
  <si>
    <t>[산업시스템공학과] 학과 실험실습비(연구실 필요물품 구입비 및 수업용 기자재 수리비) 지급</t>
  </si>
  <si>
    <t>202513239</t>
  </si>
  <si>
    <t>[산업시스템공학과] 학사운영비 (교과운영협의 간담회비) 지급</t>
  </si>
  <si>
    <t>202513060</t>
  </si>
  <si>
    <t>[산업시스템공학과 학사운영비 (교과운영협의 간담회비 및 학과 운영 필요물품 구입비)</t>
  </si>
  <si>
    <t>202512948</t>
  </si>
  <si>
    <t>[산업시스템공학과] 학사운영비 (교과운영협의 간담회비 및 학과 운영 필요물품 구입비, 2026학년도 신입생 새내기배움터 임장지도비용) 지급</t>
  </si>
  <si>
    <t>202512578</t>
  </si>
  <si>
    <t>[산업시스템공학과] 학사운영비 (교과운영협의 간담회비 및 학과 운영 필요물품 구입비 지급)</t>
  </si>
  <si>
    <t>202512138</t>
  </si>
  <si>
    <t>[산업시스템공학과] 학사운영비 (학과사무실 필요물품 구입비 및 방문자용 주차권, 복합기 사용료) 지급</t>
  </si>
  <si>
    <t>202510664</t>
  </si>
  <si>
    <t>[산업시스템공학과] 학사운영비 (교과운영협의 간담회비 및 복합기 사용료 11월분)</t>
  </si>
  <si>
    <t>202510463</t>
  </si>
  <si>
    <t>[산업시스템공학과] 학사운영비 (학과 회의비) 지급</t>
  </si>
  <si>
    <t>202510022</t>
  </si>
  <si>
    <t>[산업시스템공학과] 학사운영비 (학과사무실 필요물품 구입비) 지급</t>
  </si>
  <si>
    <t>202509929</t>
  </si>
  <si>
    <t>202509308</t>
  </si>
  <si>
    <t>[산업시스템공학과] 학사운영비 (복합기사용료 10월분) 지급</t>
  </si>
  <si>
    <t>202509009</t>
  </si>
  <si>
    <t>[산업시스템공학과] 학사운영비 (교과운영협의 간담회비 및 학과사무실 필요물품 구입비)</t>
  </si>
  <si>
    <t>202508192</t>
  </si>
  <si>
    <t>[산업시스템공학과] 학사운영비 (방문자용 주차권 구입 및 학과사무실 필요물품 구입) 지급</t>
  </si>
  <si>
    <t>202507997</t>
  </si>
  <si>
    <t>[산업시스템공학과] 학사운영비 (교과운영협의 간담회비 및 복합기 사용료 9월분)</t>
  </si>
  <si>
    <t>202507127</t>
  </si>
  <si>
    <t>[산업시스템공학과] 학사운영비 (복합기사용료 8월분) 지급</t>
  </si>
  <si>
    <t>202506862</t>
  </si>
  <si>
    <t>202506557</t>
  </si>
  <si>
    <t>202506263</t>
  </si>
  <si>
    <t>[산업시스템공학과] 학사운영비 (교과운영협의 간담회비 및 학과사무실 필요물품 구입비) 지급</t>
  </si>
  <si>
    <t>202506112</t>
  </si>
  <si>
    <t>[산업시스템공학과] 학사운영비 (학과 방문자용 주차권 구입) 지급</t>
  </si>
  <si>
    <t>202505942</t>
  </si>
  <si>
    <t>[산업시스템공학과] 학사운영비 (복합기사용료 7월분) 지급</t>
  </si>
  <si>
    <t>202505841</t>
  </si>
  <si>
    <t>[산업시스템공학과] 학사운영비 (교과운영협의 간담회비 및 학과설명회 준비물 구입비, 복합기 사용료) 지급</t>
  </si>
  <si>
    <t>학부 공과대학 산업시스템공학과</t>
    <phoneticPr fontId="2" type="noConversion"/>
  </si>
  <si>
    <t>202512973</t>
  </si>
  <si>
    <t>460,200</t>
  </si>
  <si>
    <t>&lt;에너지신소재공학과&gt; 2026 봄 졸업자 학과기념선물 구입 비용 지급</t>
  </si>
  <si>
    <t>202512798</t>
  </si>
  <si>
    <t>12,900</t>
  </si>
  <si>
    <t>&lt;에너지신소재공학과&gt; 학과전공강의실(신공학관 3101) 공기청정기 2월 이용료 지급</t>
  </si>
  <si>
    <t>202512136</t>
  </si>
  <si>
    <t>59,250</t>
  </si>
  <si>
    <t>&lt;에너지신소재공학과&gt; 학사운영에 필요한 소모품 구매 비용 지급(1월)</t>
  </si>
  <si>
    <t>202512000</t>
  </si>
  <si>
    <t>1,441,000</t>
  </si>
  <si>
    <t>&lt;에너지신소재공학과&gt; 기초반도체공학1 수업용 실험실습 소모품 구매 비용 지급</t>
  </si>
  <si>
    <t>202511998</t>
  </si>
  <si>
    <t>2,012,000</t>
  </si>
  <si>
    <t>&lt;에너지신소재공학과&gt; 물리화학(분광학) 수업용 실험실습 소모품 구매 비용 지급</t>
  </si>
  <si>
    <t>202511997</t>
  </si>
  <si>
    <t>1,709,400</t>
  </si>
  <si>
    <t>&lt;에너지신소재공학과&gt; 전기화학에너지변환 수업용 실험실습 소모품 구매 비용 지급(2)</t>
  </si>
  <si>
    <t>202511993</t>
  </si>
  <si>
    <t>1,623,600</t>
  </si>
  <si>
    <t>&lt;에너지신소재공학과&gt; 전기화학에너지변환 수업용 실험실습 소모품 구매 비용 지급(1)</t>
  </si>
  <si>
    <t>202511673</t>
  </si>
  <si>
    <t>&lt;에너지신소재공학과&gt; 학과전공강의실(신공학관 3101) 공기청정기 1월 이용료 지급</t>
  </si>
  <si>
    <t>202511515</t>
  </si>
  <si>
    <t>2,904,000</t>
  </si>
  <si>
    <t>&lt;에너지신소재공학과&gt; 고체재료화학 수업용 실험실습 소모품 구매 비용 지급</t>
  </si>
  <si>
    <t>202511514</t>
  </si>
  <si>
    <t>2,849,000</t>
  </si>
  <si>
    <t>&lt;에너지신소재공학과&gt; 어드벤처디자인-02 수업용 실험실습 소모품 구매 비용 지급</t>
  </si>
  <si>
    <t>202511418</t>
  </si>
  <si>
    <t>2,871,000</t>
  </si>
  <si>
    <t>&lt;에너지신소재공학과&gt; 반도체소자공정 수업용 실험실습 소모품 구매 비용 지급</t>
  </si>
  <si>
    <t>202511211</t>
  </si>
  <si>
    <t>176,000</t>
  </si>
  <si>
    <t>&lt;에너지신소재공학과&gt; 학과 교수회의 진행비용 지급(12월)</t>
  </si>
  <si>
    <t>202511173</t>
  </si>
  <si>
    <t>2,920,000</t>
  </si>
  <si>
    <t>&lt;에너지신소재공학과&gt; 어드벤처디자인 수업용 실험실습 소모품 구매 비용 지급</t>
  </si>
  <si>
    <t>202510585</t>
  </si>
  <si>
    <t>3,475,000</t>
  </si>
  <si>
    <t>&lt;에너지신소재공학과&gt; 제3회 신소재의 밤 행사 지원 비용 지급</t>
  </si>
  <si>
    <t>20250138101</t>
  </si>
  <si>
    <t>1,210,000</t>
  </si>
  <si>
    <t>&lt;에너지신소재공학과&gt; 학과 회의용 노트북 구매</t>
  </si>
  <si>
    <t>202510008</t>
  </si>
  <si>
    <t>440,000</t>
  </si>
  <si>
    <t>&lt;에너지신소재공학과&gt; 실험실습용 학과 공용장비 FE-SEM 수리 비용 지급</t>
  </si>
  <si>
    <t>202510007</t>
  </si>
  <si>
    <t>96,030</t>
  </si>
  <si>
    <t>&lt;에너지신소재공학과&gt; 융합신소재기초실험1 수업용 실험실습 소모품 구매 비용 지급</t>
  </si>
  <si>
    <t>202510006</t>
  </si>
  <si>
    <t>286,000</t>
  </si>
  <si>
    <t>202510003</t>
  </si>
  <si>
    <t>&lt;에너지신소재공학과&gt; 학과전공강의실(신공학관 3101) 공기청정기 12월 이용료 지급</t>
  </si>
  <si>
    <t>202509695</t>
  </si>
  <si>
    <t>187,000</t>
  </si>
  <si>
    <t>202509012</t>
  </si>
  <si>
    <t>2,275,900</t>
  </si>
  <si>
    <t>&lt;에너지신소재공학과&gt; 실험실습용 학과 공용장비 FT-IR 수리를 위한 부품 구매 비용 지급</t>
  </si>
  <si>
    <t>202509010</t>
  </si>
  <si>
    <t>&lt;에너지신소재공학과&gt; 학과전공강의실(신공학관 3101) 공기청정기 11월 이용료 지급</t>
  </si>
  <si>
    <t>202507907</t>
  </si>
  <si>
    <t>85,690</t>
  </si>
  <si>
    <t>202507640</t>
  </si>
  <si>
    <t>&lt;에너지신소재공학과&gt; 학과전공강의실(신공학관 3101) 공기청정기 10월 이용료 지급</t>
  </si>
  <si>
    <t>20251015</t>
  </si>
  <si>
    <t>202507007</t>
  </si>
  <si>
    <t>119,710</t>
  </si>
  <si>
    <t>&lt;에너지신소재공학과&gt; 학사운영에 필요한 소모품 구매 비용 지급(9월)</t>
  </si>
  <si>
    <t>202507006</t>
  </si>
  <si>
    <t>500,000</t>
  </si>
  <si>
    <t>&lt;에너지신소재공학과&gt; 2025학년도 2학기 개강총회 지원비 지급</t>
  </si>
  <si>
    <t>202507005</t>
  </si>
  <si>
    <t>613,000</t>
  </si>
  <si>
    <t>&lt;에너지신소재공학과&gt; 학과 교수회의 진행 비용 지급</t>
  </si>
  <si>
    <t>202507003</t>
  </si>
  <si>
    <t>166,320</t>
  </si>
  <si>
    <t>202506763</t>
  </si>
  <si>
    <t>&lt;에너지신소재공학과&gt; 학과전공강의실(신공학관 3101) 공기청정기 9월 이용료 지급</t>
  </si>
  <si>
    <t>학부 공과대학  에너신소재공학과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</si>
</sst>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176" formatCode="0_ "/>
    <numFmt numFmtId="177" formatCode="yyyy&quot;-&quot;mm&quot;-&quot;dd"/>
    <numFmt numFmtId="178" formatCode="#,##0_ "/>
    <numFmt numFmtId="179" formatCode="0_);[Red]\(0\)"/>
    <numFmt numFmtId="180" formatCode="yyyy/mm/dd;@"/>
    <numFmt numFmtId="181" formatCode="#,##0_);[Red]\(#,##0\)"/>
    <numFmt numFmtId="182" formatCode="#,##0_);\(#,##0\)"/>
  </numFmts>
  <fonts count="37">
    <font>
      <sz val="11"/>
      <name val="돋움"/>
      <family val="3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8"/>
      <name val="맑은 고딕"/>
      <family val="3"/>
      <charset val="129"/>
    </font>
    <font>
      <b/>
      <sz val="10"/>
      <name val="굴림체"/>
      <family val="3"/>
      <charset val="129"/>
    </font>
    <font>
      <sz val="10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11"/>
      <name val="함초롬바탕"/>
      <family val="1"/>
      <charset val="129"/>
    </font>
    <font>
      <b/>
      <sz val="8"/>
      <name val="함초롬바탕"/>
      <family val="1"/>
      <charset val="129"/>
    </font>
    <font>
      <u/>
      <sz val="8"/>
      <color rgb="FF000000"/>
      <name val="나눔명조"/>
      <family val="1"/>
      <charset val="129"/>
    </font>
    <font>
      <sz val="8"/>
      <color rgb="FF000000"/>
      <name val="나눔명조"/>
      <family val="1"/>
      <charset val="129"/>
    </font>
    <font>
      <sz val="10"/>
      <color rgb="FF000000"/>
      <name val="굴림"/>
      <family val="3"/>
      <charset val="129"/>
    </font>
    <font>
      <sz val="11"/>
      <name val="돋움"/>
      <family val="3"/>
    </font>
    <font>
      <sz val="10"/>
      <color rgb="FF000000"/>
      <name val="맑은 고딕"/>
      <family val="3"/>
      <charset val="129"/>
      <scheme val="major"/>
    </font>
    <font>
      <sz val="11"/>
      <color rgb="FF000000"/>
      <name val="나눔명조"/>
      <family val="1"/>
      <charset val="129"/>
    </font>
    <font>
      <sz val="11"/>
      <name val="굴림"/>
      <family val="3"/>
      <charset val="129"/>
    </font>
    <font>
      <b/>
      <sz val="10"/>
      <name val="맑은 고딕"/>
      <family val="3"/>
      <charset val="129"/>
      <scheme val="major"/>
    </font>
    <font>
      <b/>
      <sz val="11"/>
      <name val="굴림체"/>
      <family val="3"/>
      <charset val="129"/>
    </font>
    <font>
      <sz val="11"/>
      <color rgb="FF00000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8"/>
      <color rgb="FF000000"/>
      <name val="나눔명조"/>
      <family val="3"/>
      <charset val="129"/>
    </font>
    <font>
      <u/>
      <sz val="8"/>
      <color rgb="FF000000"/>
      <name val="나눔명조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8"/>
      <color rgb="FF000000"/>
      <name val="맑은 고딕"/>
      <family val="3"/>
      <charset val="129"/>
      <scheme val="major"/>
    </font>
    <font>
      <b/>
      <sz val="8"/>
      <color rgb="FF000000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color rgb="FF00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double">
        <color indexed="64"/>
      </bottom>
      <diagonal/>
    </border>
  </borders>
  <cellStyleXfs count="7">
    <xf numFmtId="0" fontId="0" fillId="0" borderId="0"/>
    <xf numFmtId="41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13" fillId="0" borderId="0"/>
  </cellStyleXfs>
  <cellXfs count="241">
    <xf numFmtId="0" fontId="0" fillId="0" borderId="0" xfId="0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Border="1" applyAlignment="1" applyProtection="1">
      <alignment horizontal="center" vertical="center" wrapText="1"/>
      <protection locked="0"/>
    </xf>
    <xf numFmtId="176" fontId="5" fillId="0" borderId="2" xfId="0" applyNumberFormat="1" applyFont="1" applyBorder="1" applyAlignment="1" applyProtection="1">
      <alignment horizontal="center" vertical="center" wrapText="1"/>
      <protection locked="0"/>
    </xf>
    <xf numFmtId="177" fontId="5" fillId="0" borderId="2" xfId="0" applyNumberFormat="1" applyFont="1" applyBorder="1" applyAlignment="1" applyProtection="1">
      <alignment horizontal="center" vertical="center" wrapText="1"/>
      <protection locked="0"/>
    </xf>
    <xf numFmtId="178" fontId="6" fillId="2" borderId="3" xfId="0" applyNumberFormat="1" applyFont="1" applyFill="1" applyBorder="1" applyAlignment="1" applyProtection="1">
      <alignment horizontal="right" vertical="center" wrapText="1"/>
      <protection locked="0"/>
    </xf>
    <xf numFmtId="0" fontId="6" fillId="2" borderId="3" xfId="0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 applyAlignment="1" applyProtection="1">
      <alignment horizontal="center" vertical="center" wrapText="1"/>
      <protection locked="0"/>
    </xf>
    <xf numFmtId="0" fontId="8" fillId="0" borderId="0" xfId="0" applyFont="1" applyAlignment="1">
      <alignment vertical="center"/>
    </xf>
    <xf numFmtId="0" fontId="8" fillId="0" borderId="0" xfId="0" applyFont="1"/>
    <xf numFmtId="0" fontId="9" fillId="3" borderId="1" xfId="0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/>
    <xf numFmtId="0" fontId="5" fillId="0" borderId="1" xfId="0" applyFont="1" applyBorder="1" applyAlignment="1" applyProtection="1">
      <alignment horizontal="right" vertical="center" wrapText="1"/>
      <protection locked="0"/>
    </xf>
    <xf numFmtId="0" fontId="5" fillId="0" borderId="2" xfId="0" applyFont="1" applyBorder="1" applyAlignment="1" applyProtection="1">
      <alignment horizontal="right" vertical="center" wrapText="1"/>
      <protection locked="0"/>
    </xf>
    <xf numFmtId="49" fontId="12" fillId="4" borderId="5" xfId="0" applyNumberFormat="1" applyFont="1" applyFill="1" applyBorder="1" applyAlignment="1">
      <alignment horizontal="center" vertical="center"/>
    </xf>
    <xf numFmtId="49" fontId="12" fillId="4" borderId="5" xfId="0" applyNumberFormat="1" applyFont="1" applyFill="1" applyBorder="1" applyAlignment="1">
      <alignment horizontal="center" vertical="center" wrapText="1"/>
    </xf>
    <xf numFmtId="0" fontId="10" fillId="4" borderId="5" xfId="0" applyNumberFormat="1" applyFont="1" applyFill="1" applyBorder="1" applyAlignment="1">
      <alignment horizontal="center" vertical="center" wrapText="1"/>
    </xf>
    <xf numFmtId="0" fontId="11" fillId="4" borderId="5" xfId="0" applyNumberFormat="1" applyFont="1" applyFill="1" applyBorder="1" applyAlignment="1">
      <alignment horizontal="center" vertical="center"/>
    </xf>
    <xf numFmtId="0" fontId="11" fillId="4" borderId="5" xfId="0" applyNumberFormat="1" applyFont="1" applyFill="1" applyBorder="1" applyAlignment="1">
      <alignment horizontal="center" vertical="center" wrapText="1"/>
    </xf>
    <xf numFmtId="41" fontId="11" fillId="4" borderId="5" xfId="1" applyFont="1" applyFill="1" applyBorder="1" applyAlignment="1">
      <alignment horizontal="center" vertical="center"/>
    </xf>
    <xf numFmtId="9" fontId="11" fillId="4" borderId="5" xfId="2" applyFont="1" applyFill="1" applyBorder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  <protection locked="0"/>
    </xf>
    <xf numFmtId="179" fontId="11" fillId="4" borderId="5" xfId="1" applyNumberFormat="1" applyFont="1" applyFill="1" applyBorder="1" applyAlignment="1">
      <alignment horizontal="center" vertical="center"/>
    </xf>
    <xf numFmtId="3" fontId="12" fillId="4" borderId="5" xfId="0" applyNumberFormat="1" applyFont="1" applyFill="1" applyBorder="1" applyAlignment="1">
      <alignment horizontal="center" vertical="center"/>
    </xf>
    <xf numFmtId="176" fontId="5" fillId="0" borderId="6" xfId="0" applyNumberFormat="1" applyFont="1" applyBorder="1" applyAlignment="1" applyProtection="1">
      <alignment horizontal="center" vertical="center" wrapText="1"/>
      <protection locked="0"/>
    </xf>
    <xf numFmtId="49" fontId="12" fillId="4" borderId="7" xfId="0" applyNumberFormat="1" applyFont="1" applyFill="1" applyBorder="1" applyAlignment="1">
      <alignment horizontal="center" vertical="center"/>
    </xf>
    <xf numFmtId="49" fontId="12" fillId="4" borderId="7" xfId="0" applyNumberFormat="1" applyFont="1" applyFill="1" applyBorder="1" applyAlignment="1">
      <alignment horizontal="center" vertical="center" wrapText="1"/>
    </xf>
    <xf numFmtId="3" fontId="12" fillId="4" borderId="7" xfId="0" applyNumberFormat="1" applyFont="1" applyFill="1" applyBorder="1" applyAlignment="1">
      <alignment horizontal="center" vertical="center"/>
    </xf>
    <xf numFmtId="0" fontId="5" fillId="0" borderId="6" xfId="0" applyFont="1" applyBorder="1" applyAlignment="1" applyProtection="1">
      <alignment horizontal="right" vertical="center" wrapText="1"/>
      <protection locked="0"/>
    </xf>
    <xf numFmtId="49" fontId="12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3" fontId="11" fillId="4" borderId="5" xfId="1" applyNumberFormat="1" applyFont="1" applyFill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/>
    </xf>
    <xf numFmtId="180" fontId="12" fillId="0" borderId="1" xfId="0" applyNumberFormat="1" applyFont="1" applyBorder="1" applyAlignment="1">
      <alignment horizontal="center" vertical="center"/>
    </xf>
    <xf numFmtId="0" fontId="5" fillId="2" borderId="3" xfId="0" applyFont="1" applyFill="1" applyBorder="1" applyAlignment="1" applyProtection="1">
      <alignment horizontal="right" vertical="center" wrapText="1"/>
      <protection locked="0"/>
    </xf>
    <xf numFmtId="178" fontId="5" fillId="2" borderId="3" xfId="0" applyNumberFormat="1" applyFont="1" applyFill="1" applyBorder="1" applyAlignment="1" applyProtection="1">
      <alignment horizontal="right" vertical="center" wrapText="1"/>
      <protection locked="0"/>
    </xf>
    <xf numFmtId="176" fontId="5" fillId="0" borderId="2" xfId="0" applyNumberFormat="1" applyFont="1" applyBorder="1" applyAlignment="1" applyProtection="1">
      <alignment horizontal="right" vertical="center" wrapText="1"/>
      <protection locked="0"/>
    </xf>
    <xf numFmtId="178" fontId="5" fillId="0" borderId="2" xfId="0" applyNumberFormat="1" applyFont="1" applyBorder="1" applyAlignment="1" applyProtection="1">
      <alignment horizontal="right" vertical="center" wrapText="1"/>
      <protection locked="0"/>
    </xf>
    <xf numFmtId="0" fontId="5" fillId="0" borderId="2" xfId="0" applyFont="1" applyBorder="1" applyAlignment="1" applyProtection="1">
      <alignment horizontal="left" vertical="center" wrapText="1"/>
      <protection locked="0"/>
    </xf>
    <xf numFmtId="0" fontId="5" fillId="0" borderId="8" xfId="0" applyFont="1" applyBorder="1" applyAlignment="1" applyProtection="1">
      <alignment horizontal="right" vertical="center" wrapText="1"/>
      <protection locked="0"/>
    </xf>
    <xf numFmtId="176" fontId="5" fillId="0" borderId="8" xfId="0" applyNumberFormat="1" applyFont="1" applyBorder="1" applyAlignment="1" applyProtection="1">
      <alignment horizontal="right" vertical="center" wrapText="1"/>
      <protection locked="0"/>
    </xf>
    <xf numFmtId="178" fontId="5" fillId="0" borderId="8" xfId="0" applyNumberFormat="1" applyFont="1" applyBorder="1" applyAlignment="1" applyProtection="1">
      <alignment horizontal="right" vertical="center" wrapText="1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77" fontId="5" fillId="0" borderId="8" xfId="0" applyNumberFormat="1" applyFont="1" applyBorder="1" applyAlignment="1" applyProtection="1">
      <alignment horizontal="center" vertical="center" wrapText="1"/>
      <protection locked="0"/>
    </xf>
    <xf numFmtId="49" fontId="11" fillId="4" borderId="9" xfId="0" applyNumberFormat="1" applyFont="1" applyFill="1" applyBorder="1" applyAlignment="1">
      <alignment horizontal="right" vertical="center"/>
    </xf>
    <xf numFmtId="49" fontId="11" fillId="4" borderId="9" xfId="0" applyNumberFormat="1" applyFont="1" applyFill="1" applyBorder="1" applyAlignment="1">
      <alignment horizontal="left" vertical="center" wrapText="1"/>
    </xf>
    <xf numFmtId="49" fontId="11" fillId="4" borderId="5" xfId="0" applyNumberFormat="1" applyFont="1" applyFill="1" applyBorder="1" applyAlignment="1">
      <alignment horizontal="center" vertical="center"/>
    </xf>
    <xf numFmtId="49" fontId="14" fillId="4" borderId="5" xfId="0" applyNumberFormat="1" applyFont="1" applyFill="1" applyBorder="1" applyAlignment="1">
      <alignment horizontal="center" vertical="center"/>
    </xf>
    <xf numFmtId="49" fontId="14" fillId="4" borderId="9" xfId="0" applyNumberFormat="1" applyFont="1" applyFill="1" applyBorder="1" applyAlignment="1">
      <alignment horizontal="center" vertical="center"/>
    </xf>
    <xf numFmtId="49" fontId="14" fillId="4" borderId="9" xfId="0" applyNumberFormat="1" applyFont="1" applyFill="1" applyBorder="1" applyAlignment="1">
      <alignment horizontal="center" vertical="center" wrapText="1"/>
    </xf>
    <xf numFmtId="49" fontId="15" fillId="4" borderId="5" xfId="0" applyNumberFormat="1" applyFont="1" applyFill="1" applyBorder="1" applyAlignment="1">
      <alignment horizontal="center" vertical="center"/>
    </xf>
    <xf numFmtId="176" fontId="16" fillId="0" borderId="1" xfId="0" applyNumberFormat="1" applyFont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17" fillId="3" borderId="1" xfId="0" applyFont="1" applyFill="1" applyBorder="1" applyAlignment="1" applyProtection="1">
      <alignment horizontal="center" vertical="center" wrapText="1"/>
      <protection locked="0"/>
    </xf>
    <xf numFmtId="0" fontId="18" fillId="3" borderId="1" xfId="0" applyFont="1" applyFill="1" applyBorder="1" applyAlignment="1" applyProtection="1">
      <alignment horizontal="center" vertical="center" wrapText="1"/>
      <protection locked="0"/>
    </xf>
    <xf numFmtId="49" fontId="19" fillId="4" borderId="5" xfId="0" applyNumberFormat="1" applyFont="1" applyFill="1" applyBorder="1" applyAlignment="1">
      <alignment horizontal="center" vertical="center"/>
    </xf>
    <xf numFmtId="176" fontId="20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49" fontId="21" fillId="4" borderId="5" xfId="0" applyNumberFormat="1" applyFont="1" applyFill="1" applyBorder="1" applyAlignment="1">
      <alignment horizontal="left" vertical="center" wrapText="1"/>
    </xf>
    <xf numFmtId="49" fontId="21" fillId="4" borderId="5" xfId="0" applyNumberFormat="1" applyFont="1" applyFill="1" applyBorder="1" applyAlignment="1">
      <alignment vertical="center"/>
    </xf>
    <xf numFmtId="49" fontId="21" fillId="4" borderId="5" xfId="0" applyNumberFormat="1" applyFont="1" applyFill="1" applyBorder="1" applyAlignment="1">
      <alignment horizontal="right" vertical="center"/>
    </xf>
    <xf numFmtId="49" fontId="21" fillId="4" borderId="5" xfId="0" applyNumberFormat="1" applyFont="1" applyFill="1" applyBorder="1" applyAlignment="1">
      <alignment vertical="center" wrapText="1"/>
    </xf>
    <xf numFmtId="49" fontId="21" fillId="4" borderId="5" xfId="0" applyNumberFormat="1" applyFont="1" applyFill="1" applyBorder="1" applyAlignment="1">
      <alignment horizontal="center" vertical="center"/>
    </xf>
    <xf numFmtId="49" fontId="22" fillId="4" borderId="5" xfId="0" applyNumberFormat="1" applyFont="1" applyFill="1" applyBorder="1" applyAlignment="1">
      <alignment horizontal="left" vertical="center" wrapText="1"/>
    </xf>
    <xf numFmtId="0" fontId="1" fillId="0" borderId="0" xfId="3">
      <alignment vertical="center"/>
    </xf>
    <xf numFmtId="0" fontId="1" fillId="0" borderId="0" xfId="3" applyAlignment="1">
      <alignment horizontal="center" vertical="center"/>
    </xf>
    <xf numFmtId="0" fontId="23" fillId="0" borderId="1" xfId="3" applyFont="1" applyBorder="1" applyAlignment="1">
      <alignment horizontal="center" vertical="center"/>
    </xf>
    <xf numFmtId="178" fontId="23" fillId="0" borderId="1" xfId="3" applyNumberFormat="1" applyFont="1" applyBorder="1" applyAlignment="1">
      <alignment horizontal="center" vertical="center"/>
    </xf>
    <xf numFmtId="0" fontId="1" fillId="5" borderId="1" xfId="3" applyFill="1" applyBorder="1" applyAlignment="1">
      <alignment horizontal="center" vertical="center"/>
    </xf>
    <xf numFmtId="0" fontId="25" fillId="0" borderId="1" xfId="3" applyFont="1" applyBorder="1" applyAlignment="1">
      <alignment horizontal="center" vertical="center"/>
    </xf>
    <xf numFmtId="3" fontId="25" fillId="0" borderId="1" xfId="3" applyNumberFormat="1" applyFont="1" applyBorder="1" applyAlignment="1">
      <alignment horizontal="center" vertical="center"/>
    </xf>
    <xf numFmtId="0" fontId="26" fillId="6" borderId="1" xfId="3" applyFont="1" applyFill="1" applyBorder="1" applyAlignment="1">
      <alignment horizontal="center" vertical="center"/>
    </xf>
    <xf numFmtId="3" fontId="27" fillId="4" borderId="10" xfId="3" applyNumberFormat="1" applyFont="1" applyFill="1" applyBorder="1" applyAlignment="1">
      <alignment horizontal="center" vertical="center"/>
    </xf>
    <xf numFmtId="3" fontId="27" fillId="4" borderId="11" xfId="3" applyNumberFormat="1" applyFont="1" applyFill="1" applyBorder="1" applyAlignment="1">
      <alignment horizontal="center" vertical="center"/>
    </xf>
    <xf numFmtId="49" fontId="27" fillId="4" borderId="10" xfId="3" applyNumberFormat="1" applyFont="1" applyFill="1" applyBorder="1" applyAlignment="1">
      <alignment horizontal="center" vertical="center" wrapText="1"/>
    </xf>
    <xf numFmtId="49" fontId="27" fillId="4" borderId="11" xfId="3" applyNumberFormat="1" applyFont="1" applyFill="1" applyBorder="1" applyAlignment="1">
      <alignment horizontal="center" vertical="center" wrapText="1"/>
    </xf>
    <xf numFmtId="49" fontId="27" fillId="4" borderId="12" xfId="3" applyNumberFormat="1" applyFont="1" applyFill="1" applyBorder="1" applyAlignment="1">
      <alignment horizontal="center" vertical="center" wrapText="1"/>
    </xf>
    <xf numFmtId="49" fontId="27" fillId="4" borderId="4" xfId="3" applyNumberFormat="1" applyFont="1" applyFill="1" applyBorder="1" applyAlignment="1">
      <alignment horizontal="center" vertical="center" wrapText="1"/>
    </xf>
    <xf numFmtId="49" fontId="27" fillId="4" borderId="13" xfId="3" applyNumberFormat="1" applyFont="1" applyFill="1" applyBorder="1" applyAlignment="1">
      <alignment horizontal="center" vertical="center" wrapText="1"/>
    </xf>
    <xf numFmtId="49" fontId="27" fillId="4" borderId="14" xfId="3" applyNumberFormat="1" applyFont="1" applyFill="1" applyBorder="1" applyAlignment="1">
      <alignment horizontal="center" vertical="center"/>
    </xf>
    <xf numFmtId="0" fontId="26" fillId="0" borderId="1" xfId="3" applyFont="1" applyBorder="1" applyAlignment="1">
      <alignment horizontal="center" vertical="center"/>
    </xf>
    <xf numFmtId="3" fontId="27" fillId="4" borderId="15" xfId="3" applyNumberFormat="1" applyFont="1" applyFill="1" applyBorder="1" applyAlignment="1">
      <alignment horizontal="center" vertical="center"/>
    </xf>
    <xf numFmtId="3" fontId="27" fillId="4" borderId="9" xfId="3" applyNumberFormat="1" applyFont="1" applyFill="1" applyBorder="1" applyAlignment="1">
      <alignment horizontal="center" vertical="center"/>
    </xf>
    <xf numFmtId="49" fontId="27" fillId="4" borderId="15" xfId="3" applyNumberFormat="1" applyFont="1" applyFill="1" applyBorder="1" applyAlignment="1">
      <alignment horizontal="center" vertical="center" wrapText="1"/>
    </xf>
    <xf numFmtId="49" fontId="27" fillId="4" borderId="9" xfId="3" applyNumberFormat="1" applyFont="1" applyFill="1" applyBorder="1" applyAlignment="1">
      <alignment horizontal="center" vertical="center" wrapText="1"/>
    </xf>
    <xf numFmtId="49" fontId="27" fillId="4" borderId="16" xfId="3" applyNumberFormat="1" applyFont="1" applyFill="1" applyBorder="1" applyAlignment="1">
      <alignment horizontal="center" vertical="center" wrapText="1"/>
    </xf>
    <xf numFmtId="49" fontId="27" fillId="4" borderId="0" xfId="3" applyNumberFormat="1" applyFont="1" applyFill="1" applyAlignment="1">
      <alignment horizontal="center" vertical="center" wrapText="1"/>
    </xf>
    <xf numFmtId="49" fontId="27" fillId="4" borderId="17" xfId="3" applyNumberFormat="1" applyFont="1" applyFill="1" applyBorder="1" applyAlignment="1">
      <alignment horizontal="center" vertical="center" wrapText="1"/>
    </xf>
    <xf numFmtId="49" fontId="27" fillId="4" borderId="5" xfId="3" applyNumberFormat="1" applyFont="1" applyFill="1" applyBorder="1" applyAlignment="1">
      <alignment horizontal="center" vertical="center"/>
    </xf>
    <xf numFmtId="49" fontId="27" fillId="4" borderId="18" xfId="3" applyNumberFormat="1" applyFont="1" applyFill="1" applyBorder="1" applyAlignment="1">
      <alignment horizontal="center" vertical="center" wrapText="1"/>
    </xf>
    <xf numFmtId="49" fontId="27" fillId="4" borderId="19" xfId="3" applyNumberFormat="1" applyFont="1" applyFill="1" applyBorder="1" applyAlignment="1">
      <alignment horizontal="center" vertical="center" wrapText="1"/>
    </xf>
    <xf numFmtId="49" fontId="27" fillId="4" borderId="20" xfId="3" applyNumberFormat="1" applyFont="1" applyFill="1" applyBorder="1" applyAlignment="1">
      <alignment horizontal="center" vertical="center" wrapText="1"/>
    </xf>
    <xf numFmtId="49" fontId="27" fillId="4" borderId="21" xfId="3" applyNumberFormat="1" applyFont="1" applyFill="1" applyBorder="1" applyAlignment="1">
      <alignment horizontal="center" vertical="center" wrapText="1"/>
    </xf>
    <xf numFmtId="49" fontId="27" fillId="4" borderId="22" xfId="3" applyNumberFormat="1" applyFont="1" applyFill="1" applyBorder="1" applyAlignment="1">
      <alignment horizontal="center" vertical="center" wrapText="1"/>
    </xf>
    <xf numFmtId="49" fontId="27" fillId="4" borderId="7" xfId="3" applyNumberFormat="1" applyFont="1" applyFill="1" applyBorder="1" applyAlignment="1">
      <alignment horizontal="center" vertical="center"/>
    </xf>
    <xf numFmtId="0" fontId="26" fillId="0" borderId="6" xfId="3" applyFont="1" applyBorder="1" applyAlignment="1">
      <alignment horizontal="center" vertical="center"/>
    </xf>
    <xf numFmtId="3" fontId="25" fillId="0" borderId="23" xfId="3" applyNumberFormat="1" applyFont="1" applyBorder="1" applyAlignment="1">
      <alignment horizontal="center" vertical="center"/>
    </xf>
    <xf numFmtId="3" fontId="25" fillId="0" borderId="24" xfId="3" applyNumberFormat="1" applyFont="1" applyBorder="1" applyAlignment="1">
      <alignment horizontal="center" vertical="center"/>
    </xf>
    <xf numFmtId="0" fontId="26" fillId="6" borderId="25" xfId="3" applyFont="1" applyFill="1" applyBorder="1" applyAlignment="1">
      <alignment horizontal="center" vertical="center"/>
    </xf>
    <xf numFmtId="0" fontId="26" fillId="6" borderId="26" xfId="3" applyFont="1" applyFill="1" applyBorder="1" applyAlignment="1">
      <alignment horizontal="center" vertical="center"/>
    </xf>
    <xf numFmtId="0" fontId="26" fillId="6" borderId="27" xfId="3" applyFont="1" applyFill="1" applyBorder="1" applyAlignment="1">
      <alignment horizontal="center" vertical="center"/>
    </xf>
    <xf numFmtId="0" fontId="26" fillId="0" borderId="8" xfId="3" applyFont="1" applyBorder="1" applyAlignment="1">
      <alignment horizontal="center" vertical="center"/>
    </xf>
    <xf numFmtId="3" fontId="27" fillId="4" borderId="28" xfId="3" applyNumberFormat="1" applyFont="1" applyFill="1" applyBorder="1" applyAlignment="1">
      <alignment horizontal="center" vertical="center"/>
    </xf>
    <xf numFmtId="3" fontId="27" fillId="4" borderId="29" xfId="3" applyNumberFormat="1" applyFont="1" applyFill="1" applyBorder="1" applyAlignment="1">
      <alignment horizontal="center" vertical="center"/>
    </xf>
    <xf numFmtId="49" fontId="27" fillId="4" borderId="30" xfId="3" applyNumberFormat="1" applyFont="1" applyFill="1" applyBorder="1" applyAlignment="1">
      <alignment horizontal="center" vertical="center" wrapText="1"/>
    </xf>
    <xf numFmtId="181" fontId="25" fillId="0" borderId="25" xfId="3" applyNumberFormat="1" applyFont="1" applyBorder="1" applyAlignment="1">
      <alignment horizontal="center" vertical="center"/>
    </xf>
    <xf numFmtId="181" fontId="25" fillId="0" borderId="27" xfId="3" applyNumberFormat="1" applyFont="1" applyBorder="1" applyAlignment="1">
      <alignment horizontal="center" vertical="center"/>
    </xf>
    <xf numFmtId="0" fontId="26" fillId="6" borderId="31" xfId="3" applyFont="1" applyFill="1" applyBorder="1" applyAlignment="1">
      <alignment horizontal="center" vertical="center"/>
    </xf>
    <xf numFmtId="0" fontId="26" fillId="6" borderId="0" xfId="3" applyFont="1" applyFill="1" applyAlignment="1">
      <alignment horizontal="center" vertical="center"/>
    </xf>
    <xf numFmtId="0" fontId="26" fillId="6" borderId="32" xfId="3" applyFont="1" applyFill="1" applyBorder="1" applyAlignment="1">
      <alignment horizontal="center" vertical="center"/>
    </xf>
    <xf numFmtId="179" fontId="27" fillId="4" borderId="10" xfId="3" applyNumberFormat="1" applyFont="1" applyFill="1" applyBorder="1" applyAlignment="1">
      <alignment horizontal="center" vertical="center"/>
    </xf>
    <xf numFmtId="49" fontId="27" fillId="4" borderId="33" xfId="3" applyNumberFormat="1" applyFont="1" applyFill="1" applyBorder="1" applyAlignment="1">
      <alignment horizontal="center" vertical="center" wrapText="1"/>
    </xf>
    <xf numFmtId="49" fontId="27" fillId="4" borderId="34" xfId="3" applyNumberFormat="1" applyFont="1" applyFill="1" applyBorder="1" applyAlignment="1">
      <alignment horizontal="center" vertical="center" wrapText="1"/>
    </xf>
    <xf numFmtId="49" fontId="27" fillId="4" borderId="9" xfId="3" applyNumberFormat="1" applyFont="1" applyFill="1" applyBorder="1" applyAlignment="1">
      <alignment horizontal="center" vertical="center"/>
    </xf>
    <xf numFmtId="49" fontId="27" fillId="4" borderId="15" xfId="3" applyNumberFormat="1" applyFont="1" applyFill="1" applyBorder="1" applyAlignment="1">
      <alignment horizontal="center" vertical="center"/>
    </xf>
    <xf numFmtId="49" fontId="27" fillId="4" borderId="35" xfId="3" applyNumberFormat="1" applyFont="1" applyFill="1" applyBorder="1" applyAlignment="1">
      <alignment horizontal="center" vertical="center" wrapText="1"/>
    </xf>
    <xf numFmtId="49" fontId="27" fillId="4" borderId="31" xfId="3" applyNumberFormat="1" applyFont="1" applyFill="1" applyBorder="1" applyAlignment="1">
      <alignment horizontal="center" vertical="center" wrapText="1"/>
    </xf>
    <xf numFmtId="49" fontId="27" fillId="4" borderId="32" xfId="3" applyNumberFormat="1" applyFont="1" applyFill="1" applyBorder="1" applyAlignment="1">
      <alignment horizontal="center" vertical="center" wrapText="1"/>
    </xf>
    <xf numFmtId="3" fontId="27" fillId="4" borderId="18" xfId="3" applyNumberFormat="1" applyFont="1" applyFill="1" applyBorder="1" applyAlignment="1">
      <alignment horizontal="center" vertical="center"/>
    </xf>
    <xf numFmtId="3" fontId="27" fillId="4" borderId="19" xfId="3" applyNumberFormat="1" applyFont="1" applyFill="1" applyBorder="1" applyAlignment="1">
      <alignment horizontal="center" vertical="center"/>
    </xf>
    <xf numFmtId="49" fontId="27" fillId="4" borderId="36" xfId="3" applyNumberFormat="1" applyFont="1" applyFill="1" applyBorder="1" applyAlignment="1">
      <alignment horizontal="center" vertical="center" wrapText="1"/>
    </xf>
    <xf numFmtId="49" fontId="27" fillId="4" borderId="37" xfId="3" applyNumberFormat="1" applyFont="1" applyFill="1" applyBorder="1" applyAlignment="1">
      <alignment horizontal="center" vertical="center" wrapText="1"/>
    </xf>
    <xf numFmtId="0" fontId="25" fillId="0" borderId="38" xfId="3" applyFont="1" applyBorder="1" applyAlignment="1">
      <alignment horizontal="center" vertical="center"/>
    </xf>
    <xf numFmtId="3" fontId="25" fillId="0" borderId="39" xfId="3" applyNumberFormat="1" applyFont="1" applyBorder="1" applyAlignment="1">
      <alignment horizontal="center" vertical="center"/>
    </xf>
    <xf numFmtId="49" fontId="27" fillId="4" borderId="15" xfId="3" applyNumberFormat="1" applyFont="1" applyFill="1" applyBorder="1" applyAlignment="1">
      <alignment horizontal="center" vertical="center"/>
    </xf>
    <xf numFmtId="49" fontId="27" fillId="4" borderId="5" xfId="3" applyNumberFormat="1" applyFont="1" applyFill="1" applyBorder="1" applyAlignment="1">
      <alignment horizontal="center" vertical="center" wrapText="1"/>
    </xf>
    <xf numFmtId="49" fontId="27" fillId="4" borderId="40" xfId="3" applyNumberFormat="1" applyFont="1" applyFill="1" applyBorder="1" applyAlignment="1">
      <alignment horizontal="center" vertical="center" wrapText="1"/>
    </xf>
    <xf numFmtId="49" fontId="27" fillId="4" borderId="41" xfId="3" applyNumberFormat="1" applyFont="1" applyFill="1" applyBorder="1" applyAlignment="1">
      <alignment horizontal="center" vertical="center" wrapText="1"/>
    </xf>
    <xf numFmtId="49" fontId="27" fillId="4" borderId="42" xfId="3" applyNumberFormat="1" applyFont="1" applyFill="1" applyBorder="1" applyAlignment="1">
      <alignment horizontal="center" vertical="center" wrapText="1"/>
    </xf>
    <xf numFmtId="49" fontId="27" fillId="4" borderId="43" xfId="3" applyNumberFormat="1" applyFont="1" applyFill="1" applyBorder="1" applyAlignment="1">
      <alignment horizontal="center" vertical="center"/>
    </xf>
    <xf numFmtId="3" fontId="27" fillId="4" borderId="44" xfId="3" applyNumberFormat="1" applyFont="1" applyFill="1" applyBorder="1" applyAlignment="1">
      <alignment horizontal="center" vertical="center"/>
    </xf>
    <xf numFmtId="49" fontId="27" fillId="4" borderId="43" xfId="3" applyNumberFormat="1" applyFont="1" applyFill="1" applyBorder="1" applyAlignment="1">
      <alignment horizontal="center" vertical="center"/>
    </xf>
    <xf numFmtId="3" fontId="1" fillId="0" borderId="0" xfId="3" applyNumberFormat="1">
      <alignment vertical="center"/>
    </xf>
    <xf numFmtId="178" fontId="25" fillId="0" borderId="23" xfId="4" applyNumberFormat="1" applyFont="1" applyBorder="1" applyAlignment="1">
      <alignment horizontal="center" vertical="center"/>
    </xf>
    <xf numFmtId="178" fontId="25" fillId="0" borderId="24" xfId="4" applyNumberFormat="1" applyFont="1" applyBorder="1" applyAlignment="1">
      <alignment horizontal="center" vertical="center"/>
    </xf>
    <xf numFmtId="182" fontId="27" fillId="4" borderId="43" xfId="3" applyNumberFormat="1" applyFont="1" applyFill="1" applyBorder="1" applyAlignment="1">
      <alignment horizontal="center" vertical="center"/>
    </xf>
    <xf numFmtId="49" fontId="27" fillId="4" borderId="43" xfId="3" applyNumberFormat="1" applyFont="1" applyFill="1" applyBorder="1" applyAlignment="1">
      <alignment horizontal="center" vertical="center" wrapText="1"/>
    </xf>
    <xf numFmtId="49" fontId="27" fillId="4" borderId="44" xfId="3" applyNumberFormat="1" applyFont="1" applyFill="1" applyBorder="1" applyAlignment="1">
      <alignment horizontal="center" vertical="center" wrapText="1"/>
    </xf>
    <xf numFmtId="182" fontId="27" fillId="4" borderId="15" xfId="3" applyNumberFormat="1" applyFont="1" applyFill="1" applyBorder="1" applyAlignment="1">
      <alignment horizontal="center" vertical="center"/>
    </xf>
    <xf numFmtId="49" fontId="27" fillId="4" borderId="45" xfId="3" applyNumberFormat="1" applyFont="1" applyFill="1" applyBorder="1" applyAlignment="1">
      <alignment horizontal="center" vertical="center" wrapText="1"/>
    </xf>
    <xf numFmtId="49" fontId="28" fillId="7" borderId="40" xfId="3" applyNumberFormat="1" applyFont="1" applyFill="1" applyBorder="1" applyAlignment="1">
      <alignment horizontal="center" vertical="center"/>
    </xf>
    <xf numFmtId="49" fontId="28" fillId="7" borderId="42" xfId="3" applyNumberFormat="1" applyFont="1" applyFill="1" applyBorder="1" applyAlignment="1">
      <alignment horizontal="center" vertical="center"/>
    </xf>
    <xf numFmtId="49" fontId="28" fillId="7" borderId="41" xfId="3" applyNumberFormat="1" applyFont="1" applyFill="1" applyBorder="1" applyAlignment="1">
      <alignment horizontal="center" vertical="center"/>
    </xf>
    <xf numFmtId="49" fontId="28" fillId="7" borderId="7" xfId="3" applyNumberFormat="1" applyFont="1" applyFill="1" applyBorder="1" applyAlignment="1">
      <alignment horizontal="center" vertical="center"/>
    </xf>
    <xf numFmtId="49" fontId="28" fillId="7" borderId="40" xfId="3" applyNumberFormat="1" applyFont="1" applyFill="1" applyBorder="1" applyAlignment="1">
      <alignment horizontal="center" vertical="center"/>
    </xf>
    <xf numFmtId="0" fontId="26" fillId="7" borderId="6" xfId="3" applyFont="1" applyFill="1" applyBorder="1" applyAlignment="1">
      <alignment horizontal="center" vertical="center"/>
    </xf>
    <xf numFmtId="0" fontId="17" fillId="0" borderId="1" xfId="3" applyFont="1" applyBorder="1" applyAlignment="1" applyProtection="1">
      <alignment horizontal="center" vertical="center" wrapText="1"/>
      <protection locked="0"/>
    </xf>
    <xf numFmtId="0" fontId="3" fillId="7" borderId="1" xfId="3" applyFont="1" applyFill="1" applyBorder="1" applyAlignment="1" applyProtection="1">
      <alignment horizontal="center" vertical="center" wrapText="1"/>
      <protection locked="0"/>
    </xf>
    <xf numFmtId="0" fontId="29" fillId="2" borderId="3" xfId="0" applyFont="1" applyFill="1" applyBorder="1" applyAlignment="1" applyProtection="1">
      <alignment vertical="center" wrapText="1"/>
      <protection locked="0"/>
    </xf>
    <xf numFmtId="0" fontId="29" fillId="2" borderId="3" xfId="0" applyFont="1" applyFill="1" applyBorder="1" applyAlignment="1" applyProtection="1">
      <alignment horizontal="right" vertical="center" wrapText="1"/>
      <protection locked="0"/>
    </xf>
    <xf numFmtId="3" fontId="29" fillId="2" borderId="3" xfId="0" applyNumberFormat="1" applyFont="1" applyFill="1" applyBorder="1" applyAlignment="1" applyProtection="1">
      <alignment horizontal="right" vertical="center" wrapText="1"/>
      <protection locked="0"/>
    </xf>
    <xf numFmtId="0" fontId="30" fillId="2" borderId="46" xfId="0" applyFont="1" applyFill="1" applyBorder="1" applyAlignment="1" applyProtection="1">
      <alignment horizontal="center" vertical="center" wrapText="1"/>
      <protection locked="0"/>
    </xf>
    <xf numFmtId="0" fontId="30" fillId="2" borderId="47" xfId="0" applyFont="1" applyFill="1" applyBorder="1" applyAlignment="1" applyProtection="1">
      <alignment horizontal="center" vertical="center" wrapText="1"/>
      <protection locked="0"/>
    </xf>
    <xf numFmtId="0" fontId="30" fillId="2" borderId="48" xfId="0" applyFont="1" applyFill="1" applyBorder="1" applyAlignment="1" applyProtection="1">
      <alignment horizontal="center" vertical="center" wrapText="1"/>
      <protection locked="0"/>
    </xf>
    <xf numFmtId="49" fontId="31" fillId="8" borderId="5" xfId="0" applyNumberFormat="1" applyFont="1" applyFill="1" applyBorder="1" applyAlignment="1">
      <alignment horizontal="center" vertical="center"/>
    </xf>
    <xf numFmtId="49" fontId="31" fillId="8" borderId="5" xfId="0" applyNumberFormat="1" applyFont="1" applyFill="1" applyBorder="1" applyAlignment="1">
      <alignment horizontal="right" vertical="center"/>
    </xf>
    <xf numFmtId="0" fontId="30" fillId="2" borderId="28" xfId="0" applyFont="1" applyFill="1" applyBorder="1" applyAlignment="1" applyProtection="1">
      <alignment horizontal="center" vertical="center" wrapText="1"/>
      <protection locked="0"/>
    </xf>
    <xf numFmtId="0" fontId="30" fillId="2" borderId="26" xfId="0" applyFont="1" applyFill="1" applyBorder="1" applyAlignment="1" applyProtection="1">
      <alignment horizontal="center" vertical="center" wrapText="1"/>
      <protection locked="0"/>
    </xf>
    <xf numFmtId="0" fontId="30" fillId="2" borderId="27" xfId="0" applyFont="1" applyFill="1" applyBorder="1" applyAlignment="1" applyProtection="1">
      <alignment horizontal="center" vertical="center" wrapText="1"/>
      <protection locked="0"/>
    </xf>
    <xf numFmtId="0" fontId="29" fillId="0" borderId="8" xfId="0" applyFont="1" applyBorder="1" applyAlignment="1" applyProtection="1">
      <alignment vertical="center" wrapText="1"/>
      <protection locked="0"/>
    </xf>
    <xf numFmtId="49" fontId="31" fillId="4" borderId="5" xfId="0" applyNumberFormat="1" applyFont="1" applyFill="1" applyBorder="1" applyAlignment="1">
      <alignment horizontal="center" vertical="center"/>
    </xf>
    <xf numFmtId="49" fontId="31" fillId="4" borderId="5" xfId="0" applyNumberFormat="1" applyFont="1" applyFill="1" applyBorder="1" applyAlignment="1">
      <alignment horizontal="right" vertical="center"/>
    </xf>
    <xf numFmtId="49" fontId="31" fillId="4" borderId="5" xfId="0" applyNumberFormat="1" applyFont="1" applyFill="1" applyBorder="1" applyAlignment="1">
      <alignment horizontal="left" vertical="center" wrapText="1"/>
    </xf>
    <xf numFmtId="176" fontId="29" fillId="0" borderId="1" xfId="0" applyNumberFormat="1" applyFont="1" applyBorder="1" applyAlignment="1" applyProtection="1">
      <alignment horizontal="center" vertical="center" wrapText="1"/>
      <protection locked="0"/>
    </xf>
    <xf numFmtId="0" fontId="29" fillId="0" borderId="49" xfId="0" applyFont="1" applyBorder="1" applyAlignment="1" applyProtection="1">
      <alignment vertical="center" wrapText="1"/>
      <protection locked="0"/>
    </xf>
    <xf numFmtId="0" fontId="29" fillId="0" borderId="50" xfId="0" applyFont="1" applyBorder="1" applyAlignment="1" applyProtection="1">
      <alignment vertical="center" wrapText="1"/>
      <protection locked="0"/>
    </xf>
    <xf numFmtId="0" fontId="29" fillId="0" borderId="51" xfId="0" applyFont="1" applyBorder="1" applyAlignment="1" applyProtection="1">
      <alignment vertical="center" wrapText="1"/>
      <protection locked="0"/>
    </xf>
    <xf numFmtId="49" fontId="0" fillId="0" borderId="0" xfId="0" applyNumberFormat="1"/>
    <xf numFmtId="49" fontId="31" fillId="4" borderId="14" xfId="0" applyNumberFormat="1" applyFont="1" applyFill="1" applyBorder="1" applyAlignment="1">
      <alignment horizontal="left" vertical="center" wrapText="1"/>
    </xf>
    <xf numFmtId="49" fontId="31" fillId="4" borderId="14" xfId="0" applyNumberFormat="1" applyFont="1" applyFill="1" applyBorder="1" applyAlignment="1">
      <alignment horizontal="center" vertical="center"/>
    </xf>
    <xf numFmtId="0" fontId="30" fillId="2" borderId="1" xfId="0" applyFont="1" applyFill="1" applyBorder="1" applyAlignment="1" applyProtection="1">
      <alignment horizontal="center" vertical="center" wrapText="1"/>
      <protection locked="0"/>
    </xf>
    <xf numFmtId="0" fontId="30" fillId="0" borderId="4" xfId="0" applyFont="1" applyBorder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30" fillId="0" borderId="4" xfId="0" applyFont="1" applyBorder="1" applyAlignment="1" applyProtection="1">
      <alignment horizontal="left" vertical="center" wrapText="1"/>
      <protection locked="0"/>
    </xf>
    <xf numFmtId="0" fontId="32" fillId="0" borderId="0" xfId="0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179" fontId="0" fillId="0" borderId="0" xfId="0" applyNumberFormat="1"/>
    <xf numFmtId="41" fontId="0" fillId="0" borderId="0" xfId="5" applyFont="1"/>
    <xf numFmtId="0" fontId="29" fillId="2" borderId="3" xfId="0" applyFont="1" applyFill="1" applyBorder="1" applyAlignment="1" applyProtection="1">
      <alignment horizontal="center" vertical="center" wrapText="1"/>
      <protection locked="0"/>
    </xf>
    <xf numFmtId="179" fontId="29" fillId="2" borderId="3" xfId="0" applyNumberFormat="1" applyFont="1" applyFill="1" applyBorder="1" applyAlignment="1" applyProtection="1">
      <alignment horizontal="right" vertical="center" wrapText="1"/>
      <protection locked="0"/>
    </xf>
    <xf numFmtId="41" fontId="30" fillId="2" borderId="3" xfId="5" applyFont="1" applyFill="1" applyBorder="1" applyAlignment="1" applyProtection="1">
      <alignment horizontal="right" vertical="center" wrapText="1"/>
      <protection locked="0"/>
    </xf>
    <xf numFmtId="0" fontId="30" fillId="2" borderId="3" xfId="0" applyFont="1" applyFill="1" applyBorder="1" applyAlignment="1" applyProtection="1">
      <alignment horizontal="center" vertical="center" wrapText="1"/>
      <protection locked="0"/>
    </xf>
    <xf numFmtId="49" fontId="34" fillId="4" borderId="5" xfId="0" applyNumberFormat="1" applyFont="1" applyFill="1" applyBorder="1" applyAlignment="1">
      <alignment horizontal="center" vertical="center" wrapText="1"/>
    </xf>
    <xf numFmtId="0" fontId="34" fillId="4" borderId="5" xfId="0" applyFont="1" applyFill="1" applyBorder="1" applyAlignment="1">
      <alignment horizontal="center" vertical="center"/>
    </xf>
    <xf numFmtId="41" fontId="34" fillId="4" borderId="5" xfId="5" applyFont="1" applyFill="1" applyBorder="1" applyAlignment="1">
      <alignment horizontal="right" vertical="center"/>
    </xf>
    <xf numFmtId="49" fontId="34" fillId="4" borderId="5" xfId="0" applyNumberFormat="1" applyFont="1" applyFill="1" applyBorder="1" applyAlignment="1">
      <alignment horizontal="left" vertical="center" wrapText="1"/>
    </xf>
    <xf numFmtId="49" fontId="34" fillId="4" borderId="5" xfId="0" applyNumberFormat="1" applyFont="1" applyFill="1" applyBorder="1" applyAlignment="1">
      <alignment horizontal="center" vertical="center"/>
    </xf>
    <xf numFmtId="0" fontId="34" fillId="4" borderId="14" xfId="0" applyFont="1" applyFill="1" applyBorder="1" applyAlignment="1">
      <alignment horizontal="center" vertical="center"/>
    </xf>
    <xf numFmtId="41" fontId="34" fillId="4" borderId="14" xfId="5" applyFont="1" applyFill="1" applyBorder="1" applyAlignment="1">
      <alignment horizontal="right" vertical="center"/>
    </xf>
    <xf numFmtId="49" fontId="34" fillId="4" borderId="14" xfId="0" applyNumberFormat="1" applyFont="1" applyFill="1" applyBorder="1" applyAlignment="1">
      <alignment horizontal="left" vertical="center" wrapText="1"/>
    </xf>
    <xf numFmtId="49" fontId="34" fillId="4" borderId="14" xfId="0" applyNumberFormat="1" applyFont="1" applyFill="1" applyBorder="1" applyAlignment="1">
      <alignment horizontal="center" vertical="center"/>
    </xf>
    <xf numFmtId="41" fontId="34" fillId="4" borderId="1" xfId="5" applyFont="1" applyFill="1" applyBorder="1" applyAlignment="1">
      <alignment horizontal="right" vertical="center"/>
    </xf>
    <xf numFmtId="49" fontId="34" fillId="4" borderId="1" xfId="0" applyNumberFormat="1" applyFont="1" applyFill="1" applyBorder="1" applyAlignment="1">
      <alignment horizontal="left" vertical="center" wrapText="1"/>
    </xf>
    <xf numFmtId="179" fontId="34" fillId="4" borderId="5" xfId="0" applyNumberFormat="1" applyFont="1" applyFill="1" applyBorder="1" applyAlignment="1">
      <alignment horizontal="center" vertical="center"/>
    </xf>
    <xf numFmtId="41" fontId="34" fillId="4" borderId="5" xfId="5" applyFont="1" applyFill="1" applyBorder="1" applyAlignment="1">
      <alignment vertical="center"/>
    </xf>
    <xf numFmtId="179" fontId="30" fillId="2" borderId="1" xfId="0" applyNumberFormat="1" applyFont="1" applyFill="1" applyBorder="1" applyAlignment="1" applyProtection="1">
      <alignment horizontal="center" vertical="center" wrapText="1"/>
      <protection locked="0"/>
    </xf>
    <xf numFmtId="41" fontId="30" fillId="2" borderId="1" xfId="5" applyFont="1" applyFill="1" applyBorder="1" applyAlignment="1" applyProtection="1">
      <alignment horizontal="center" vertical="center" wrapText="1"/>
      <protection locked="0"/>
    </xf>
    <xf numFmtId="41" fontId="30" fillId="0" borderId="0" xfId="5" applyFont="1" applyBorder="1" applyAlignment="1" applyProtection="1">
      <alignment horizontal="center" vertical="center" wrapText="1"/>
      <protection locked="0"/>
    </xf>
    <xf numFmtId="0" fontId="35" fillId="0" borderId="0" xfId="6" applyFont="1"/>
    <xf numFmtId="0" fontId="29" fillId="0" borderId="0" xfId="6" applyFont="1"/>
    <xf numFmtId="0" fontId="29" fillId="2" borderId="3" xfId="6" applyFont="1" applyFill="1" applyBorder="1" applyAlignment="1" applyProtection="1">
      <alignment horizontal="center" vertical="center" wrapText="1"/>
      <protection locked="0"/>
    </xf>
    <xf numFmtId="0" fontId="29" fillId="2" borderId="3" xfId="6" applyFont="1" applyFill="1" applyBorder="1" applyAlignment="1" applyProtection="1">
      <alignment horizontal="right" vertical="center" wrapText="1"/>
      <protection locked="0"/>
    </xf>
    <xf numFmtId="41" fontId="29" fillId="2" borderId="3" xfId="6" applyNumberFormat="1" applyFont="1" applyFill="1" applyBorder="1" applyAlignment="1" applyProtection="1">
      <alignment horizontal="right" vertical="center" wrapText="1"/>
      <protection locked="0"/>
    </xf>
    <xf numFmtId="0" fontId="30" fillId="2" borderId="3" xfId="6" applyFont="1" applyFill="1" applyBorder="1" applyAlignment="1" applyProtection="1">
      <alignment horizontal="left" vertical="center" wrapText="1"/>
      <protection locked="0"/>
    </xf>
    <xf numFmtId="0" fontId="29" fillId="0" borderId="50" xfId="6" applyFont="1" applyBorder="1" applyAlignment="1" applyProtection="1">
      <alignment horizontal="center" vertical="center" wrapText="1"/>
      <protection locked="0"/>
    </xf>
    <xf numFmtId="49" fontId="31" fillId="4" borderId="5" xfId="6" applyNumberFormat="1" applyFont="1" applyFill="1" applyBorder="1" applyAlignment="1">
      <alignment horizontal="center" vertical="center"/>
    </xf>
    <xf numFmtId="3" fontId="31" fillId="4" borderId="5" xfId="6" applyNumberFormat="1" applyFont="1" applyFill="1" applyBorder="1" applyAlignment="1">
      <alignment horizontal="right" vertical="center"/>
    </xf>
    <xf numFmtId="49" fontId="31" fillId="4" borderId="5" xfId="6" applyNumberFormat="1" applyFont="1" applyFill="1" applyBorder="1" applyAlignment="1">
      <alignment vertical="center" wrapText="1"/>
    </xf>
    <xf numFmtId="176" fontId="29" fillId="0" borderId="1" xfId="6" applyNumberFormat="1" applyFont="1" applyBorder="1" applyAlignment="1" applyProtection="1">
      <alignment horizontal="center" vertical="center" wrapText="1"/>
      <protection locked="0"/>
    </xf>
    <xf numFmtId="0" fontId="29" fillId="0" borderId="51" xfId="6" applyFont="1" applyBorder="1" applyAlignment="1" applyProtection="1">
      <alignment horizontal="center" vertical="center" wrapText="1"/>
      <protection locked="0"/>
    </xf>
    <xf numFmtId="0" fontId="29" fillId="0" borderId="51" xfId="6" applyFont="1" applyBorder="1" applyAlignment="1" applyProtection="1">
      <alignment horizontal="center" vertical="center" wrapText="1"/>
      <protection locked="0"/>
    </xf>
    <xf numFmtId="49" fontId="31" fillId="4" borderId="5" xfId="6" applyNumberFormat="1" applyFont="1" applyFill="1" applyBorder="1" applyAlignment="1">
      <alignment horizontal="right" vertical="center"/>
    </xf>
    <xf numFmtId="0" fontId="29" fillId="0" borderId="52" xfId="6" applyFont="1" applyBorder="1" applyAlignment="1" applyProtection="1">
      <alignment horizontal="center" vertical="center" wrapText="1"/>
      <protection locked="0"/>
    </xf>
    <xf numFmtId="0" fontId="35" fillId="3" borderId="0" xfId="6" applyFont="1" applyFill="1"/>
    <xf numFmtId="0" fontId="30" fillId="2" borderId="1" xfId="6" applyFont="1" applyFill="1" applyBorder="1" applyAlignment="1" applyProtection="1">
      <alignment horizontal="center" vertical="center" wrapText="1"/>
      <protection locked="0"/>
    </xf>
    <xf numFmtId="0" fontId="36" fillId="2" borderId="1" xfId="6" applyFont="1" applyFill="1" applyBorder="1" applyAlignment="1" applyProtection="1">
      <alignment horizontal="center" vertical="center" wrapText="1"/>
      <protection locked="0"/>
    </xf>
    <xf numFmtId="0" fontId="36" fillId="3" borderId="1" xfId="6" applyFont="1" applyFill="1" applyBorder="1" applyAlignment="1" applyProtection="1">
      <alignment horizontal="center" vertical="center" wrapText="1"/>
      <protection locked="0"/>
    </xf>
    <xf numFmtId="0" fontId="30" fillId="0" borderId="4" xfId="6" applyFont="1" applyBorder="1" applyAlignment="1" applyProtection="1">
      <alignment horizontal="center" vertical="center" wrapText="1"/>
      <protection locked="0"/>
    </xf>
    <xf numFmtId="0" fontId="30" fillId="0" borderId="0" xfId="6" applyFont="1" applyAlignment="1" applyProtection="1">
      <alignment horizontal="center" vertical="center" wrapText="1"/>
      <protection locked="0"/>
    </xf>
    <xf numFmtId="0" fontId="30" fillId="0" borderId="4" xfId="6" applyFont="1" applyBorder="1" applyAlignment="1" applyProtection="1">
      <alignment horizontal="left" vertical="center" wrapText="1"/>
      <protection locked="0"/>
    </xf>
    <xf numFmtId="0" fontId="35" fillId="0" borderId="0" xfId="6" applyFont="1" applyAlignment="1">
      <alignment vertical="center"/>
    </xf>
    <xf numFmtId="0" fontId="32" fillId="0" borderId="0" xfId="6" applyFont="1" applyAlignment="1" applyProtection="1">
      <alignment horizontal="center" vertical="center" wrapText="1"/>
      <protection locked="0"/>
    </xf>
    <xf numFmtId="0" fontId="13" fillId="0" borderId="0" xfId="6"/>
    <xf numFmtId="14" fontId="13" fillId="0" borderId="0" xfId="6" applyNumberFormat="1"/>
    <xf numFmtId="0" fontId="5" fillId="2" borderId="3" xfId="6" applyFont="1" applyFill="1" applyBorder="1" applyAlignment="1" applyProtection="1">
      <alignment horizontal="right" vertical="center" wrapText="1"/>
      <protection locked="0"/>
    </xf>
    <xf numFmtId="178" fontId="29" fillId="2" borderId="3" xfId="6" applyNumberFormat="1" applyFont="1" applyFill="1" applyBorder="1" applyAlignment="1" applyProtection="1">
      <alignment horizontal="right" vertical="center" wrapText="1"/>
      <protection locked="0"/>
    </xf>
    <xf numFmtId="0" fontId="7" fillId="2" borderId="3" xfId="6" applyFont="1" applyFill="1" applyBorder="1" applyAlignment="1" applyProtection="1">
      <alignment horizontal="left" vertical="center" wrapText="1"/>
      <protection locked="0"/>
    </xf>
    <xf numFmtId="49" fontId="31" fillId="4" borderId="5" xfId="6" applyNumberFormat="1" applyFont="1" applyFill="1" applyBorder="1" applyAlignment="1">
      <alignment horizontal="left" vertical="center" wrapText="1"/>
    </xf>
    <xf numFmtId="0" fontId="4" fillId="2" borderId="1" xfId="6" applyFont="1" applyFill="1" applyBorder="1" applyAlignment="1" applyProtection="1">
      <alignment horizontal="center" vertical="center" wrapText="1"/>
      <protection locked="0"/>
    </xf>
    <xf numFmtId="14" fontId="4" fillId="2" borderId="1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4" xfId="6" applyFont="1" applyBorder="1" applyAlignment="1" applyProtection="1">
      <alignment horizontal="center" vertical="center" wrapText="1"/>
      <protection locked="0"/>
    </xf>
    <xf numFmtId="0" fontId="4" fillId="0" borderId="0" xfId="6" applyFont="1" applyAlignment="1" applyProtection="1">
      <alignment horizontal="center" vertical="center" wrapText="1"/>
      <protection locked="0"/>
    </xf>
    <xf numFmtId="0" fontId="4" fillId="0" borderId="4" xfId="6" applyFont="1" applyBorder="1" applyAlignment="1" applyProtection="1">
      <alignment horizontal="left" vertical="center" wrapText="1"/>
      <protection locked="0"/>
    </xf>
    <xf numFmtId="0" fontId="3" fillId="0" borderId="0" xfId="6" applyFont="1" applyAlignment="1" applyProtection="1">
      <alignment horizontal="center" vertical="center" wrapText="1"/>
      <protection locked="0"/>
    </xf>
  </cellXfs>
  <cellStyles count="7">
    <cellStyle name="백분율" xfId="2" builtinId="5"/>
    <cellStyle name="쉼표 [0]" xfId="1" builtinId="6"/>
    <cellStyle name="쉼표 [0] 2" xfId="4" xr:uid="{BB3E4164-FE5B-4E5B-969F-1D5B960E7395}"/>
    <cellStyle name="쉼표 [0] 3" xfId="5" xr:uid="{5A7ACB7B-7140-4248-9ED1-9ADBF6E84A30}"/>
    <cellStyle name="표준" xfId="0" builtinId="0"/>
    <cellStyle name="표준 2" xfId="3" xr:uid="{D95E9EDD-00A3-467C-9EC0-A0A6C73169C6}"/>
    <cellStyle name="표준 2 2" xfId="6" xr:uid="{035CF7C8-9F62-4255-ACBF-4ECC9FDBBA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96D29-748F-4359-BBF2-F2EE29CC88F9}">
  <sheetPr>
    <pageSetUpPr fitToPage="1"/>
  </sheetPr>
  <dimension ref="A1:W270"/>
  <sheetViews>
    <sheetView topLeftCell="A73" workbookViewId="0">
      <selection activeCell="E90" sqref="E90"/>
    </sheetView>
  </sheetViews>
  <sheetFormatPr defaultRowHeight="13.5"/>
  <cols>
    <col min="1" max="1" width="0.6640625" customWidth="1"/>
    <col min="2" max="2" width="3.77734375" customWidth="1"/>
    <col min="3" max="3" width="11" customWidth="1"/>
    <col min="4" max="4" width="49.109375" customWidth="1"/>
    <col min="5" max="5" width="11.21875" customWidth="1"/>
    <col min="6" max="6" width="10.44140625" customWidth="1"/>
    <col min="7" max="7" width="8.44140625" customWidth="1"/>
    <col min="17" max="17" width="18" customWidth="1"/>
  </cols>
  <sheetData>
    <row r="1" spans="2:23" ht="5.0999999999999996" customHeight="1"/>
    <row r="2" spans="2:23" ht="26.25">
      <c r="B2" s="64" t="s">
        <v>25</v>
      </c>
      <c r="C2" s="64"/>
      <c r="D2" s="64"/>
      <c r="E2" s="64"/>
      <c r="F2" s="64"/>
      <c r="G2" s="64"/>
      <c r="J2" s="8" t="s">
        <v>26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spans="2:23" ht="26.25" customHeight="1">
      <c r="B3" s="61" t="s">
        <v>430</v>
      </c>
      <c r="C3" s="61"/>
      <c r="D3" s="61"/>
      <c r="E3" s="59"/>
      <c r="F3" s="60" t="s">
        <v>27</v>
      </c>
      <c r="G3" s="60"/>
      <c r="J3" s="10" t="s">
        <v>7</v>
      </c>
      <c r="K3" s="11" t="s">
        <v>9</v>
      </c>
      <c r="L3" s="11" t="s">
        <v>10</v>
      </c>
      <c r="M3" s="10" t="s">
        <v>11</v>
      </c>
      <c r="N3" s="10" t="s">
        <v>4</v>
      </c>
      <c r="O3" s="11" t="s">
        <v>12</v>
      </c>
      <c r="P3" s="10" t="s">
        <v>13</v>
      </c>
      <c r="Q3" s="10" t="s">
        <v>14</v>
      </c>
      <c r="R3" s="11" t="s">
        <v>15</v>
      </c>
      <c r="S3" s="11" t="s">
        <v>16</v>
      </c>
      <c r="T3" s="11" t="s">
        <v>17</v>
      </c>
      <c r="U3" s="11" t="s">
        <v>18</v>
      </c>
      <c r="V3" s="11" t="s">
        <v>19</v>
      </c>
      <c r="W3" s="9"/>
    </row>
    <row r="4" spans="2:23" ht="20.100000000000001" customHeight="1"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6</v>
      </c>
      <c r="J4" s="12" t="s">
        <v>8</v>
      </c>
      <c r="K4" s="9"/>
      <c r="L4" s="9"/>
      <c r="M4" s="12" t="s">
        <v>21</v>
      </c>
      <c r="N4" s="12" t="s">
        <v>24</v>
      </c>
      <c r="O4" s="9"/>
      <c r="P4" s="12" t="s">
        <v>22</v>
      </c>
      <c r="Q4" s="12" t="s">
        <v>23</v>
      </c>
      <c r="R4" s="9"/>
      <c r="S4" s="9"/>
      <c r="T4" s="9"/>
      <c r="U4" s="9"/>
      <c r="V4" s="9"/>
      <c r="W4" s="9"/>
    </row>
    <row r="5" spans="2:23" ht="29.25" customHeight="1">
      <c r="B5" s="2">
        <v>1</v>
      </c>
      <c r="C5" s="69" t="s">
        <v>130</v>
      </c>
      <c r="D5" s="68" t="s">
        <v>428</v>
      </c>
      <c r="E5" s="66" t="s">
        <v>427</v>
      </c>
      <c r="F5" s="69" t="s">
        <v>429</v>
      </c>
      <c r="G5" s="13"/>
      <c r="J5" s="70" t="s">
        <v>413</v>
      </c>
      <c r="K5" s="69" t="s">
        <v>414</v>
      </c>
      <c r="L5" s="65" t="s">
        <v>413</v>
      </c>
      <c r="M5" s="69" t="s">
        <v>130</v>
      </c>
      <c r="N5" s="69" t="s">
        <v>429</v>
      </c>
      <c r="O5" s="66" t="s">
        <v>33</v>
      </c>
      <c r="P5" s="68" t="s">
        <v>428</v>
      </c>
      <c r="Q5" s="66" t="s">
        <v>427</v>
      </c>
      <c r="R5" s="67" t="s">
        <v>408</v>
      </c>
      <c r="S5" s="67" t="s">
        <v>213</v>
      </c>
      <c r="T5" s="67" t="s">
        <v>408</v>
      </c>
      <c r="U5" s="66" t="s">
        <v>211</v>
      </c>
      <c r="V5" s="65" t="s">
        <v>210</v>
      </c>
    </row>
    <row r="6" spans="2:23" ht="29.25" customHeight="1">
      <c r="B6" s="2">
        <v>2</v>
      </c>
      <c r="C6" s="69" t="s">
        <v>75</v>
      </c>
      <c r="D6" s="68" t="s">
        <v>425</v>
      </c>
      <c r="E6" s="66" t="s">
        <v>424</v>
      </c>
      <c r="F6" s="69" t="s">
        <v>426</v>
      </c>
      <c r="G6" s="13"/>
      <c r="J6" s="70" t="s">
        <v>413</v>
      </c>
      <c r="K6" s="69" t="s">
        <v>414</v>
      </c>
      <c r="L6" s="65" t="s">
        <v>413</v>
      </c>
      <c r="M6" s="69" t="s">
        <v>75</v>
      </c>
      <c r="N6" s="69" t="s">
        <v>426</v>
      </c>
      <c r="O6" s="66" t="s">
        <v>33</v>
      </c>
      <c r="P6" s="68" t="s">
        <v>425</v>
      </c>
      <c r="Q6" s="66" t="s">
        <v>424</v>
      </c>
      <c r="R6" s="67" t="s">
        <v>408</v>
      </c>
      <c r="S6" s="67" t="s">
        <v>213</v>
      </c>
      <c r="T6" s="67" t="s">
        <v>408</v>
      </c>
      <c r="U6" s="66" t="s">
        <v>211</v>
      </c>
      <c r="V6" s="65" t="s">
        <v>210</v>
      </c>
    </row>
    <row r="7" spans="2:23" ht="29.25" customHeight="1">
      <c r="B7" s="2">
        <v>3</v>
      </c>
      <c r="C7" s="69" t="s">
        <v>141</v>
      </c>
      <c r="D7" s="68" t="s">
        <v>422</v>
      </c>
      <c r="E7" s="66" t="s">
        <v>421</v>
      </c>
      <c r="F7" s="69" t="s">
        <v>423</v>
      </c>
      <c r="G7" s="13"/>
      <c r="J7" s="70" t="s">
        <v>413</v>
      </c>
      <c r="K7" s="69" t="s">
        <v>414</v>
      </c>
      <c r="L7" s="65" t="s">
        <v>413</v>
      </c>
      <c r="M7" s="69" t="s">
        <v>141</v>
      </c>
      <c r="N7" s="69" t="s">
        <v>423</v>
      </c>
      <c r="O7" s="66" t="s">
        <v>33</v>
      </c>
      <c r="P7" s="68" t="s">
        <v>422</v>
      </c>
      <c r="Q7" s="66" t="s">
        <v>421</v>
      </c>
      <c r="R7" s="67" t="s">
        <v>408</v>
      </c>
      <c r="S7" s="67" t="s">
        <v>213</v>
      </c>
      <c r="T7" s="67" t="s">
        <v>408</v>
      </c>
      <c r="U7" s="66" t="s">
        <v>211</v>
      </c>
      <c r="V7" s="65" t="s">
        <v>210</v>
      </c>
    </row>
    <row r="8" spans="2:23" ht="29.25" customHeight="1">
      <c r="B8" s="2">
        <v>4</v>
      </c>
      <c r="C8" s="69" t="s">
        <v>141</v>
      </c>
      <c r="D8" s="68" t="s">
        <v>419</v>
      </c>
      <c r="E8" s="66" t="s">
        <v>418</v>
      </c>
      <c r="F8" s="69" t="s">
        <v>420</v>
      </c>
      <c r="G8" s="13"/>
      <c r="J8" s="70" t="s">
        <v>413</v>
      </c>
      <c r="K8" s="69" t="s">
        <v>414</v>
      </c>
      <c r="L8" s="65" t="s">
        <v>413</v>
      </c>
      <c r="M8" s="69" t="s">
        <v>141</v>
      </c>
      <c r="N8" s="69" t="s">
        <v>420</v>
      </c>
      <c r="O8" s="66" t="s">
        <v>33</v>
      </c>
      <c r="P8" s="68" t="s">
        <v>419</v>
      </c>
      <c r="Q8" s="66" t="s">
        <v>418</v>
      </c>
      <c r="R8" s="67" t="s">
        <v>408</v>
      </c>
      <c r="S8" s="67" t="s">
        <v>213</v>
      </c>
      <c r="T8" s="67" t="s">
        <v>408</v>
      </c>
      <c r="U8" s="66" t="s">
        <v>211</v>
      </c>
      <c r="V8" s="65" t="s">
        <v>210</v>
      </c>
    </row>
    <row r="9" spans="2:23" ht="29.25" customHeight="1">
      <c r="B9" s="2">
        <v>5</v>
      </c>
      <c r="C9" s="69" t="s">
        <v>141</v>
      </c>
      <c r="D9" s="68" t="s">
        <v>416</v>
      </c>
      <c r="E9" s="66" t="s">
        <v>415</v>
      </c>
      <c r="F9" s="69" t="s">
        <v>417</v>
      </c>
      <c r="G9" s="13"/>
      <c r="J9" s="70" t="s">
        <v>413</v>
      </c>
      <c r="K9" s="69" t="s">
        <v>414</v>
      </c>
      <c r="L9" s="65" t="s">
        <v>413</v>
      </c>
      <c r="M9" s="69" t="s">
        <v>141</v>
      </c>
      <c r="N9" s="69" t="s">
        <v>417</v>
      </c>
      <c r="O9" s="66" t="s">
        <v>33</v>
      </c>
      <c r="P9" s="68" t="s">
        <v>416</v>
      </c>
      <c r="Q9" s="66" t="s">
        <v>415</v>
      </c>
      <c r="R9" s="67" t="s">
        <v>408</v>
      </c>
      <c r="S9" s="67" t="s">
        <v>213</v>
      </c>
      <c r="T9" s="67" t="s">
        <v>408</v>
      </c>
      <c r="U9" s="66" t="s">
        <v>211</v>
      </c>
      <c r="V9" s="65" t="s">
        <v>210</v>
      </c>
    </row>
    <row r="10" spans="2:23" ht="29.25" customHeight="1">
      <c r="B10" s="2">
        <v>6</v>
      </c>
      <c r="C10" s="69" t="s">
        <v>412</v>
      </c>
      <c r="D10" s="68" t="s">
        <v>410</v>
      </c>
      <c r="E10" s="66" t="s">
        <v>409</v>
      </c>
      <c r="F10" s="69" t="s">
        <v>411</v>
      </c>
      <c r="G10" s="13"/>
      <c r="J10" s="70" t="s">
        <v>413</v>
      </c>
      <c r="K10" s="69" t="s">
        <v>414</v>
      </c>
      <c r="L10" s="65" t="s">
        <v>413</v>
      </c>
      <c r="M10" s="69" t="s">
        <v>412</v>
      </c>
      <c r="N10" s="69" t="s">
        <v>411</v>
      </c>
      <c r="O10" s="66" t="s">
        <v>33</v>
      </c>
      <c r="P10" s="68" t="s">
        <v>410</v>
      </c>
      <c r="Q10" s="66" t="s">
        <v>409</v>
      </c>
      <c r="R10" s="67" t="s">
        <v>408</v>
      </c>
      <c r="S10" s="67" t="s">
        <v>213</v>
      </c>
      <c r="T10" s="67" t="s">
        <v>408</v>
      </c>
      <c r="U10" s="66" t="s">
        <v>211</v>
      </c>
      <c r="V10" s="65" t="s">
        <v>210</v>
      </c>
    </row>
    <row r="11" spans="2:23" ht="29.25" customHeight="1">
      <c r="B11" s="2">
        <v>7</v>
      </c>
      <c r="C11" s="69" t="s">
        <v>133</v>
      </c>
      <c r="D11" s="68" t="s">
        <v>406</v>
      </c>
      <c r="E11" s="66" t="s">
        <v>405</v>
      </c>
      <c r="F11" s="69" t="s">
        <v>407</v>
      </c>
      <c r="G11" s="13"/>
      <c r="J11" s="70" t="s">
        <v>328</v>
      </c>
      <c r="K11" s="69" t="s">
        <v>327</v>
      </c>
      <c r="L11" s="65" t="s">
        <v>326</v>
      </c>
      <c r="M11" s="69" t="s">
        <v>133</v>
      </c>
      <c r="N11" s="69" t="s">
        <v>407</v>
      </c>
      <c r="O11" s="66" t="s">
        <v>33</v>
      </c>
      <c r="P11" s="68" t="s">
        <v>406</v>
      </c>
      <c r="Q11" s="66" t="s">
        <v>405</v>
      </c>
      <c r="R11" s="67" t="s">
        <v>322</v>
      </c>
      <c r="S11" s="67" t="s">
        <v>213</v>
      </c>
      <c r="T11" s="67" t="s">
        <v>322</v>
      </c>
      <c r="U11" s="66" t="s">
        <v>211</v>
      </c>
      <c r="V11" s="65" t="s">
        <v>210</v>
      </c>
    </row>
    <row r="12" spans="2:23" ht="29.25" customHeight="1">
      <c r="B12" s="2">
        <v>8</v>
      </c>
      <c r="C12" s="69" t="s">
        <v>217</v>
      </c>
      <c r="D12" s="68" t="s">
        <v>324</v>
      </c>
      <c r="E12" s="66" t="s">
        <v>403</v>
      </c>
      <c r="F12" s="69" t="s">
        <v>404</v>
      </c>
      <c r="G12" s="13"/>
      <c r="J12" s="70" t="s">
        <v>328</v>
      </c>
      <c r="K12" s="69" t="s">
        <v>327</v>
      </c>
      <c r="L12" s="65" t="s">
        <v>326</v>
      </c>
      <c r="M12" s="69" t="s">
        <v>217</v>
      </c>
      <c r="N12" s="69" t="s">
        <v>404</v>
      </c>
      <c r="O12" s="66" t="s">
        <v>33</v>
      </c>
      <c r="P12" s="68" t="s">
        <v>324</v>
      </c>
      <c r="Q12" s="66" t="s">
        <v>403</v>
      </c>
      <c r="R12" s="67" t="s">
        <v>322</v>
      </c>
      <c r="S12" s="67" t="s">
        <v>213</v>
      </c>
      <c r="T12" s="67" t="s">
        <v>322</v>
      </c>
      <c r="U12" s="66" t="s">
        <v>211</v>
      </c>
      <c r="V12" s="65" t="s">
        <v>210</v>
      </c>
    </row>
    <row r="13" spans="2:23" ht="29.25" customHeight="1">
      <c r="B13" s="2">
        <v>9</v>
      </c>
      <c r="C13" s="69" t="s">
        <v>204</v>
      </c>
      <c r="D13" s="68" t="s">
        <v>324</v>
      </c>
      <c r="E13" s="66" t="s">
        <v>401</v>
      </c>
      <c r="F13" s="69" t="s">
        <v>402</v>
      </c>
      <c r="G13" s="13"/>
      <c r="J13" s="70" t="s">
        <v>328</v>
      </c>
      <c r="K13" s="69" t="s">
        <v>327</v>
      </c>
      <c r="L13" s="65" t="s">
        <v>326</v>
      </c>
      <c r="M13" s="69" t="s">
        <v>204</v>
      </c>
      <c r="N13" s="69" t="s">
        <v>402</v>
      </c>
      <c r="O13" s="66" t="s">
        <v>33</v>
      </c>
      <c r="P13" s="68" t="s">
        <v>324</v>
      </c>
      <c r="Q13" s="66" t="s">
        <v>401</v>
      </c>
      <c r="R13" s="67" t="s">
        <v>322</v>
      </c>
      <c r="S13" s="67" t="s">
        <v>213</v>
      </c>
      <c r="T13" s="67" t="s">
        <v>322</v>
      </c>
      <c r="U13" s="66" t="s">
        <v>211</v>
      </c>
      <c r="V13" s="65" t="s">
        <v>210</v>
      </c>
    </row>
    <row r="14" spans="2:23" ht="29.25" customHeight="1">
      <c r="B14" s="2">
        <v>10</v>
      </c>
      <c r="C14" s="69" t="s">
        <v>130</v>
      </c>
      <c r="D14" s="68" t="s">
        <v>392</v>
      </c>
      <c r="E14" s="66" t="s">
        <v>399</v>
      </c>
      <c r="F14" s="69" t="s">
        <v>400</v>
      </c>
      <c r="G14" s="13"/>
      <c r="J14" s="70" t="s">
        <v>328</v>
      </c>
      <c r="K14" s="69" t="s">
        <v>327</v>
      </c>
      <c r="L14" s="65" t="s">
        <v>326</v>
      </c>
      <c r="M14" s="69" t="s">
        <v>130</v>
      </c>
      <c r="N14" s="69" t="s">
        <v>400</v>
      </c>
      <c r="O14" s="66" t="s">
        <v>33</v>
      </c>
      <c r="P14" s="68" t="s">
        <v>392</v>
      </c>
      <c r="Q14" s="66" t="s">
        <v>399</v>
      </c>
      <c r="R14" s="67" t="s">
        <v>322</v>
      </c>
      <c r="S14" s="67" t="s">
        <v>213</v>
      </c>
      <c r="T14" s="67" t="s">
        <v>322</v>
      </c>
      <c r="U14" s="66" t="s">
        <v>211</v>
      </c>
      <c r="V14" s="65" t="s">
        <v>210</v>
      </c>
    </row>
    <row r="15" spans="2:23" ht="29.25" customHeight="1">
      <c r="B15" s="2">
        <v>11</v>
      </c>
      <c r="C15" s="69" t="s">
        <v>130</v>
      </c>
      <c r="D15" s="68" t="s">
        <v>397</v>
      </c>
      <c r="E15" s="66" t="s">
        <v>396</v>
      </c>
      <c r="F15" s="69" t="s">
        <v>398</v>
      </c>
      <c r="G15" s="13"/>
      <c r="J15" s="70" t="s">
        <v>328</v>
      </c>
      <c r="K15" s="69" t="s">
        <v>327</v>
      </c>
      <c r="L15" s="65" t="s">
        <v>326</v>
      </c>
      <c r="M15" s="69" t="s">
        <v>130</v>
      </c>
      <c r="N15" s="69" t="s">
        <v>398</v>
      </c>
      <c r="O15" s="66" t="s">
        <v>33</v>
      </c>
      <c r="P15" s="68" t="s">
        <v>397</v>
      </c>
      <c r="Q15" s="66" t="s">
        <v>396</v>
      </c>
      <c r="R15" s="67" t="s">
        <v>322</v>
      </c>
      <c r="S15" s="67" t="s">
        <v>213</v>
      </c>
      <c r="T15" s="67" t="s">
        <v>322</v>
      </c>
      <c r="U15" s="66" t="s">
        <v>211</v>
      </c>
      <c r="V15" s="65" t="s">
        <v>210</v>
      </c>
    </row>
    <row r="16" spans="2:23" ht="29.25" customHeight="1">
      <c r="B16" s="2">
        <v>12</v>
      </c>
      <c r="C16" s="69" t="s">
        <v>50</v>
      </c>
      <c r="D16" s="68" t="s">
        <v>324</v>
      </c>
      <c r="E16" s="66" t="s">
        <v>394</v>
      </c>
      <c r="F16" s="69" t="s">
        <v>395</v>
      </c>
      <c r="G16" s="13"/>
      <c r="J16" s="70" t="s">
        <v>328</v>
      </c>
      <c r="K16" s="69" t="s">
        <v>327</v>
      </c>
      <c r="L16" s="65" t="s">
        <v>326</v>
      </c>
      <c r="M16" s="69" t="s">
        <v>50</v>
      </c>
      <c r="N16" s="69" t="s">
        <v>395</v>
      </c>
      <c r="O16" s="66" t="s">
        <v>33</v>
      </c>
      <c r="P16" s="68" t="s">
        <v>324</v>
      </c>
      <c r="Q16" s="66" t="s">
        <v>394</v>
      </c>
      <c r="R16" s="67" t="s">
        <v>322</v>
      </c>
      <c r="S16" s="67" t="s">
        <v>213</v>
      </c>
      <c r="T16" s="67" t="s">
        <v>322</v>
      </c>
      <c r="U16" s="66" t="s">
        <v>211</v>
      </c>
      <c r="V16" s="65" t="s">
        <v>210</v>
      </c>
    </row>
    <row r="17" spans="1:22" ht="29.25" customHeight="1">
      <c r="B17" s="2">
        <v>13</v>
      </c>
      <c r="C17" s="69" t="s">
        <v>192</v>
      </c>
      <c r="D17" s="68" t="s">
        <v>392</v>
      </c>
      <c r="E17" s="66" t="s">
        <v>391</v>
      </c>
      <c r="F17" s="69" t="s">
        <v>393</v>
      </c>
      <c r="G17" s="13"/>
      <c r="J17" s="70" t="s">
        <v>328</v>
      </c>
      <c r="K17" s="69" t="s">
        <v>327</v>
      </c>
      <c r="L17" s="65" t="s">
        <v>326</v>
      </c>
      <c r="M17" s="69" t="s">
        <v>192</v>
      </c>
      <c r="N17" s="69" t="s">
        <v>393</v>
      </c>
      <c r="O17" s="66" t="s">
        <v>33</v>
      </c>
      <c r="P17" s="68" t="s">
        <v>392</v>
      </c>
      <c r="Q17" s="66" t="s">
        <v>391</v>
      </c>
      <c r="R17" s="67" t="s">
        <v>322</v>
      </c>
      <c r="S17" s="67" t="s">
        <v>213</v>
      </c>
      <c r="T17" s="67" t="s">
        <v>322</v>
      </c>
      <c r="U17" s="66" t="s">
        <v>211</v>
      </c>
      <c r="V17" s="65" t="s">
        <v>210</v>
      </c>
    </row>
    <row r="18" spans="1:22" ht="29.25" customHeight="1">
      <c r="B18" s="2">
        <v>14</v>
      </c>
      <c r="C18" s="69" t="s">
        <v>192</v>
      </c>
      <c r="D18" s="68" t="s">
        <v>389</v>
      </c>
      <c r="E18" s="66" t="s">
        <v>136</v>
      </c>
      <c r="F18" s="69" t="s">
        <v>390</v>
      </c>
      <c r="G18" s="40"/>
      <c r="J18" s="70" t="s">
        <v>328</v>
      </c>
      <c r="K18" s="69" t="s">
        <v>327</v>
      </c>
      <c r="L18" s="65" t="s">
        <v>326</v>
      </c>
      <c r="M18" s="69" t="s">
        <v>192</v>
      </c>
      <c r="N18" s="69" t="s">
        <v>390</v>
      </c>
      <c r="O18" s="66" t="s">
        <v>33</v>
      </c>
      <c r="P18" s="68" t="s">
        <v>389</v>
      </c>
      <c r="Q18" s="66" t="s">
        <v>136</v>
      </c>
      <c r="R18" s="67" t="s">
        <v>322</v>
      </c>
      <c r="S18" s="67" t="s">
        <v>213</v>
      </c>
      <c r="T18" s="67" t="s">
        <v>322</v>
      </c>
      <c r="U18" s="66" t="s">
        <v>211</v>
      </c>
      <c r="V18" s="65" t="s">
        <v>210</v>
      </c>
    </row>
    <row r="19" spans="1:22" ht="29.25" customHeight="1">
      <c r="B19" s="2">
        <v>15</v>
      </c>
      <c r="C19" s="69" t="s">
        <v>192</v>
      </c>
      <c r="D19" s="68" t="s">
        <v>324</v>
      </c>
      <c r="E19" s="66" t="s">
        <v>387</v>
      </c>
      <c r="F19" s="69" t="s">
        <v>388</v>
      </c>
      <c r="G19" s="40"/>
      <c r="J19" s="70" t="s">
        <v>328</v>
      </c>
      <c r="K19" s="69" t="s">
        <v>327</v>
      </c>
      <c r="L19" s="65" t="s">
        <v>326</v>
      </c>
      <c r="M19" s="69" t="s">
        <v>192</v>
      </c>
      <c r="N19" s="69" t="s">
        <v>388</v>
      </c>
      <c r="O19" s="66" t="s">
        <v>33</v>
      </c>
      <c r="P19" s="68" t="s">
        <v>324</v>
      </c>
      <c r="Q19" s="66" t="s">
        <v>387</v>
      </c>
      <c r="R19" s="67" t="s">
        <v>322</v>
      </c>
      <c r="S19" s="67" t="s">
        <v>213</v>
      </c>
      <c r="T19" s="67" t="s">
        <v>322</v>
      </c>
      <c r="U19" s="66" t="s">
        <v>211</v>
      </c>
      <c r="V19" s="65" t="s">
        <v>210</v>
      </c>
    </row>
    <row r="20" spans="1:22" ht="29.25" customHeight="1">
      <c r="B20" s="2">
        <v>16</v>
      </c>
      <c r="C20" s="69" t="s">
        <v>92</v>
      </c>
      <c r="D20" s="68" t="s">
        <v>324</v>
      </c>
      <c r="E20" s="66" t="s">
        <v>385</v>
      </c>
      <c r="F20" s="69" t="s">
        <v>386</v>
      </c>
      <c r="G20" s="40"/>
      <c r="J20" s="70" t="s">
        <v>328</v>
      </c>
      <c r="K20" s="69" t="s">
        <v>327</v>
      </c>
      <c r="L20" s="65" t="s">
        <v>326</v>
      </c>
      <c r="M20" s="69" t="s">
        <v>92</v>
      </c>
      <c r="N20" s="69" t="s">
        <v>386</v>
      </c>
      <c r="O20" s="66" t="s">
        <v>33</v>
      </c>
      <c r="P20" s="68" t="s">
        <v>324</v>
      </c>
      <c r="Q20" s="66" t="s">
        <v>385</v>
      </c>
      <c r="R20" s="67" t="s">
        <v>322</v>
      </c>
      <c r="S20" s="67" t="s">
        <v>213</v>
      </c>
      <c r="T20" s="67" t="s">
        <v>322</v>
      </c>
      <c r="U20" s="66" t="s">
        <v>211</v>
      </c>
      <c r="V20" s="65" t="s">
        <v>210</v>
      </c>
    </row>
    <row r="21" spans="1:22" ht="29.25" customHeight="1">
      <c r="B21" s="2">
        <v>17</v>
      </c>
      <c r="C21" s="69" t="s">
        <v>92</v>
      </c>
      <c r="D21" s="68" t="s">
        <v>383</v>
      </c>
      <c r="E21" s="66" t="s">
        <v>382</v>
      </c>
      <c r="F21" s="69" t="s">
        <v>384</v>
      </c>
      <c r="G21" s="40"/>
      <c r="J21" s="70" t="s">
        <v>328</v>
      </c>
      <c r="K21" s="69" t="s">
        <v>327</v>
      </c>
      <c r="L21" s="65" t="s">
        <v>326</v>
      </c>
      <c r="M21" s="69" t="s">
        <v>92</v>
      </c>
      <c r="N21" s="69" t="s">
        <v>384</v>
      </c>
      <c r="O21" s="66" t="s">
        <v>33</v>
      </c>
      <c r="P21" s="68" t="s">
        <v>383</v>
      </c>
      <c r="Q21" s="66" t="s">
        <v>382</v>
      </c>
      <c r="R21" s="67" t="s">
        <v>322</v>
      </c>
      <c r="S21" s="67" t="s">
        <v>213</v>
      </c>
      <c r="T21" s="67" t="s">
        <v>322</v>
      </c>
      <c r="U21" s="66" t="s">
        <v>211</v>
      </c>
      <c r="V21" s="65" t="s">
        <v>210</v>
      </c>
    </row>
    <row r="22" spans="1:22" ht="29.25" customHeight="1">
      <c r="B22" s="2">
        <v>18</v>
      </c>
      <c r="C22" s="69" t="s">
        <v>92</v>
      </c>
      <c r="D22" s="68" t="s">
        <v>380</v>
      </c>
      <c r="E22" s="66" t="s">
        <v>379</v>
      </c>
      <c r="F22" s="69" t="s">
        <v>381</v>
      </c>
      <c r="G22" s="40"/>
      <c r="J22" s="70" t="s">
        <v>328</v>
      </c>
      <c r="K22" s="69" t="s">
        <v>327</v>
      </c>
      <c r="L22" s="65" t="s">
        <v>326</v>
      </c>
      <c r="M22" s="69" t="s">
        <v>92</v>
      </c>
      <c r="N22" s="69" t="s">
        <v>381</v>
      </c>
      <c r="O22" s="66" t="s">
        <v>33</v>
      </c>
      <c r="P22" s="68" t="s">
        <v>380</v>
      </c>
      <c r="Q22" s="66" t="s">
        <v>379</v>
      </c>
      <c r="R22" s="67" t="s">
        <v>322</v>
      </c>
      <c r="S22" s="67" t="s">
        <v>213</v>
      </c>
      <c r="T22" s="67" t="s">
        <v>322</v>
      </c>
      <c r="U22" s="66" t="s">
        <v>211</v>
      </c>
      <c r="V22" s="65" t="s">
        <v>210</v>
      </c>
    </row>
    <row r="23" spans="1:22" ht="29.25" customHeight="1">
      <c r="B23" s="2">
        <v>19</v>
      </c>
      <c r="C23" s="69" t="s">
        <v>92</v>
      </c>
      <c r="D23" s="68" t="s">
        <v>377</v>
      </c>
      <c r="E23" s="66" t="s">
        <v>376</v>
      </c>
      <c r="F23" s="69" t="s">
        <v>378</v>
      </c>
      <c r="G23" s="40"/>
      <c r="J23" s="70" t="s">
        <v>328</v>
      </c>
      <c r="K23" s="69" t="s">
        <v>327</v>
      </c>
      <c r="L23" s="65" t="s">
        <v>326</v>
      </c>
      <c r="M23" s="69" t="s">
        <v>92</v>
      </c>
      <c r="N23" s="69" t="s">
        <v>378</v>
      </c>
      <c r="O23" s="66" t="s">
        <v>33</v>
      </c>
      <c r="P23" s="68" t="s">
        <v>377</v>
      </c>
      <c r="Q23" s="66" t="s">
        <v>376</v>
      </c>
      <c r="R23" s="67" t="s">
        <v>322</v>
      </c>
      <c r="S23" s="67" t="s">
        <v>213</v>
      </c>
      <c r="T23" s="67" t="s">
        <v>322</v>
      </c>
      <c r="U23" s="66" t="s">
        <v>211</v>
      </c>
      <c r="V23" s="65" t="s">
        <v>210</v>
      </c>
    </row>
    <row r="24" spans="1:22" ht="29.25" customHeight="1">
      <c r="B24" s="2">
        <v>20</v>
      </c>
      <c r="C24" s="69" t="s">
        <v>88</v>
      </c>
      <c r="D24" s="68" t="s">
        <v>340</v>
      </c>
      <c r="E24" s="66" t="s">
        <v>374</v>
      </c>
      <c r="F24" s="69" t="s">
        <v>375</v>
      </c>
      <c r="G24" s="40"/>
      <c r="J24" s="70" t="s">
        <v>328</v>
      </c>
      <c r="K24" s="69" t="s">
        <v>327</v>
      </c>
      <c r="L24" s="65" t="s">
        <v>326</v>
      </c>
      <c r="M24" s="69" t="s">
        <v>88</v>
      </c>
      <c r="N24" s="69" t="s">
        <v>375</v>
      </c>
      <c r="O24" s="66" t="s">
        <v>33</v>
      </c>
      <c r="P24" s="68" t="s">
        <v>340</v>
      </c>
      <c r="Q24" s="66" t="s">
        <v>374</v>
      </c>
      <c r="R24" s="67" t="s">
        <v>322</v>
      </c>
      <c r="S24" s="67" t="s">
        <v>213</v>
      </c>
      <c r="T24" s="67" t="s">
        <v>322</v>
      </c>
      <c r="U24" s="66" t="s">
        <v>211</v>
      </c>
      <c r="V24" s="65" t="s">
        <v>210</v>
      </c>
    </row>
    <row r="25" spans="1:22" ht="29.25" customHeight="1">
      <c r="B25" s="2">
        <v>21</v>
      </c>
      <c r="C25" s="69" t="s">
        <v>88</v>
      </c>
      <c r="D25" s="68" t="s">
        <v>324</v>
      </c>
      <c r="E25" s="66" t="s">
        <v>372</v>
      </c>
      <c r="F25" s="69" t="s">
        <v>373</v>
      </c>
      <c r="G25" s="40"/>
      <c r="J25" s="70" t="s">
        <v>328</v>
      </c>
      <c r="K25" s="69" t="s">
        <v>327</v>
      </c>
      <c r="L25" s="65" t="s">
        <v>326</v>
      </c>
      <c r="M25" s="69" t="s">
        <v>88</v>
      </c>
      <c r="N25" s="69" t="s">
        <v>373</v>
      </c>
      <c r="O25" s="66" t="s">
        <v>33</v>
      </c>
      <c r="P25" s="68" t="s">
        <v>324</v>
      </c>
      <c r="Q25" s="66" t="s">
        <v>372</v>
      </c>
      <c r="R25" s="67" t="s">
        <v>322</v>
      </c>
      <c r="S25" s="67" t="s">
        <v>213</v>
      </c>
      <c r="T25" s="67" t="s">
        <v>322</v>
      </c>
      <c r="U25" s="66" t="s">
        <v>211</v>
      </c>
      <c r="V25" s="65" t="s">
        <v>210</v>
      </c>
    </row>
    <row r="26" spans="1:22" ht="29.25" customHeight="1">
      <c r="B26" s="2">
        <v>22</v>
      </c>
      <c r="C26" s="69" t="s">
        <v>88</v>
      </c>
      <c r="D26" s="68" t="s">
        <v>324</v>
      </c>
      <c r="E26" s="66" t="s">
        <v>370</v>
      </c>
      <c r="F26" s="69" t="s">
        <v>371</v>
      </c>
      <c r="G26" s="40"/>
      <c r="J26" s="70" t="s">
        <v>328</v>
      </c>
      <c r="K26" s="69" t="s">
        <v>327</v>
      </c>
      <c r="L26" s="65" t="s">
        <v>326</v>
      </c>
      <c r="M26" s="69" t="s">
        <v>88</v>
      </c>
      <c r="N26" s="69" t="s">
        <v>371</v>
      </c>
      <c r="O26" s="66" t="s">
        <v>33</v>
      </c>
      <c r="P26" s="68" t="s">
        <v>324</v>
      </c>
      <c r="Q26" s="66" t="s">
        <v>370</v>
      </c>
      <c r="R26" s="67" t="s">
        <v>322</v>
      </c>
      <c r="S26" s="67" t="s">
        <v>213</v>
      </c>
      <c r="T26" s="67" t="s">
        <v>322</v>
      </c>
      <c r="U26" s="66" t="s">
        <v>211</v>
      </c>
      <c r="V26" s="65" t="s">
        <v>210</v>
      </c>
    </row>
    <row r="27" spans="1:22" ht="29.25" customHeight="1">
      <c r="B27" s="2">
        <v>23</v>
      </c>
      <c r="C27" s="69" t="s">
        <v>88</v>
      </c>
      <c r="D27" s="68" t="s">
        <v>368</v>
      </c>
      <c r="E27" s="66" t="s">
        <v>367</v>
      </c>
      <c r="F27" s="69" t="s">
        <v>369</v>
      </c>
      <c r="G27" s="40"/>
      <c r="J27" s="70" t="s">
        <v>328</v>
      </c>
      <c r="K27" s="69" t="s">
        <v>327</v>
      </c>
      <c r="L27" s="65" t="s">
        <v>326</v>
      </c>
      <c r="M27" s="69" t="s">
        <v>88</v>
      </c>
      <c r="N27" s="69" t="s">
        <v>369</v>
      </c>
      <c r="O27" s="66" t="s">
        <v>33</v>
      </c>
      <c r="P27" s="68" t="s">
        <v>368</v>
      </c>
      <c r="Q27" s="66" t="s">
        <v>367</v>
      </c>
      <c r="R27" s="67" t="s">
        <v>322</v>
      </c>
      <c r="S27" s="67" t="s">
        <v>213</v>
      </c>
      <c r="T27" s="67" t="s">
        <v>322</v>
      </c>
      <c r="U27" s="66" t="s">
        <v>211</v>
      </c>
      <c r="V27" s="65" t="s">
        <v>210</v>
      </c>
    </row>
    <row r="28" spans="1:22" ht="29.25" customHeight="1">
      <c r="B28" s="2">
        <v>24</v>
      </c>
      <c r="C28" s="69" t="s">
        <v>84</v>
      </c>
      <c r="D28" s="68" t="s">
        <v>365</v>
      </c>
      <c r="E28" s="66" t="s">
        <v>364</v>
      </c>
      <c r="F28" s="69" t="s">
        <v>366</v>
      </c>
      <c r="G28" s="40"/>
      <c r="J28" s="70" t="s">
        <v>328</v>
      </c>
      <c r="K28" s="69" t="s">
        <v>327</v>
      </c>
      <c r="L28" s="65" t="s">
        <v>326</v>
      </c>
      <c r="M28" s="69" t="s">
        <v>84</v>
      </c>
      <c r="N28" s="69" t="s">
        <v>366</v>
      </c>
      <c r="O28" s="66" t="s">
        <v>33</v>
      </c>
      <c r="P28" s="68" t="s">
        <v>365</v>
      </c>
      <c r="Q28" s="66" t="s">
        <v>364</v>
      </c>
      <c r="R28" s="67" t="s">
        <v>322</v>
      </c>
      <c r="S28" s="67" t="s">
        <v>213</v>
      </c>
      <c r="T28" s="67" t="s">
        <v>322</v>
      </c>
      <c r="U28" s="66" t="s">
        <v>211</v>
      </c>
      <c r="V28" s="65" t="s">
        <v>210</v>
      </c>
    </row>
    <row r="29" spans="1:22" ht="29.25" customHeight="1">
      <c r="A29" t="s">
        <v>363</v>
      </c>
      <c r="B29" s="2">
        <v>25</v>
      </c>
      <c r="C29" s="69" t="s">
        <v>75</v>
      </c>
      <c r="D29" s="68" t="s">
        <v>361</v>
      </c>
      <c r="E29" s="66" t="s">
        <v>360</v>
      </c>
      <c r="F29" s="69" t="s">
        <v>362</v>
      </c>
      <c r="G29" s="40"/>
      <c r="J29" s="70" t="s">
        <v>328</v>
      </c>
      <c r="K29" s="69" t="s">
        <v>327</v>
      </c>
      <c r="L29" s="65" t="s">
        <v>326</v>
      </c>
      <c r="M29" s="69" t="s">
        <v>75</v>
      </c>
      <c r="N29" s="69" t="s">
        <v>362</v>
      </c>
      <c r="O29" s="66" t="s">
        <v>33</v>
      </c>
      <c r="P29" s="68" t="s">
        <v>361</v>
      </c>
      <c r="Q29" s="66" t="s">
        <v>360</v>
      </c>
      <c r="R29" s="67" t="s">
        <v>322</v>
      </c>
      <c r="S29" s="67" t="s">
        <v>213</v>
      </c>
      <c r="T29" s="67" t="s">
        <v>322</v>
      </c>
      <c r="U29" s="66" t="s">
        <v>211</v>
      </c>
      <c r="V29" s="65" t="s">
        <v>210</v>
      </c>
    </row>
    <row r="30" spans="1:22" ht="29.25" customHeight="1">
      <c r="B30" s="2">
        <v>26</v>
      </c>
      <c r="C30" s="69" t="s">
        <v>38</v>
      </c>
      <c r="D30" s="68" t="s">
        <v>358</v>
      </c>
      <c r="E30" s="66" t="s">
        <v>357</v>
      </c>
      <c r="F30" s="69" t="s">
        <v>359</v>
      </c>
      <c r="G30" s="40"/>
      <c r="J30" s="70" t="s">
        <v>328</v>
      </c>
      <c r="K30" s="69" t="s">
        <v>327</v>
      </c>
      <c r="L30" s="65" t="s">
        <v>326</v>
      </c>
      <c r="M30" s="69" t="s">
        <v>38</v>
      </c>
      <c r="N30" s="69" t="s">
        <v>359</v>
      </c>
      <c r="O30" s="66" t="s">
        <v>33</v>
      </c>
      <c r="P30" s="68" t="s">
        <v>358</v>
      </c>
      <c r="Q30" s="66" t="s">
        <v>357</v>
      </c>
      <c r="R30" s="67" t="s">
        <v>322</v>
      </c>
      <c r="S30" s="67" t="s">
        <v>213</v>
      </c>
      <c r="T30" s="67" t="s">
        <v>322</v>
      </c>
      <c r="U30" s="66" t="s">
        <v>211</v>
      </c>
      <c r="V30" s="65" t="s">
        <v>210</v>
      </c>
    </row>
    <row r="31" spans="1:22" ht="29.25" customHeight="1">
      <c r="B31" s="2">
        <v>27</v>
      </c>
      <c r="C31" s="69" t="s">
        <v>45</v>
      </c>
      <c r="D31" s="68" t="s">
        <v>355</v>
      </c>
      <c r="E31" s="66" t="s">
        <v>354</v>
      </c>
      <c r="F31" s="69" t="s">
        <v>356</v>
      </c>
      <c r="G31" s="40"/>
      <c r="J31" s="70" t="s">
        <v>328</v>
      </c>
      <c r="K31" s="69" t="s">
        <v>327</v>
      </c>
      <c r="L31" s="65" t="s">
        <v>326</v>
      </c>
      <c r="M31" s="69" t="s">
        <v>45</v>
      </c>
      <c r="N31" s="69" t="s">
        <v>356</v>
      </c>
      <c r="O31" s="66" t="s">
        <v>33</v>
      </c>
      <c r="P31" s="68" t="s">
        <v>355</v>
      </c>
      <c r="Q31" s="66" t="s">
        <v>354</v>
      </c>
      <c r="R31" s="67" t="s">
        <v>322</v>
      </c>
      <c r="S31" s="67" t="s">
        <v>213</v>
      </c>
      <c r="T31" s="67" t="s">
        <v>322</v>
      </c>
      <c r="U31" s="66" t="s">
        <v>211</v>
      </c>
      <c r="V31" s="65" t="s">
        <v>210</v>
      </c>
    </row>
    <row r="32" spans="1:22" ht="29.25" customHeight="1">
      <c r="B32" s="2">
        <v>28</v>
      </c>
      <c r="C32" s="69" t="s">
        <v>167</v>
      </c>
      <c r="D32" s="68" t="s">
        <v>352</v>
      </c>
      <c r="E32" s="66" t="s">
        <v>351</v>
      </c>
      <c r="F32" s="69" t="s">
        <v>353</v>
      </c>
      <c r="G32" s="40"/>
      <c r="J32" s="70" t="s">
        <v>328</v>
      </c>
      <c r="K32" s="69" t="s">
        <v>327</v>
      </c>
      <c r="L32" s="65" t="s">
        <v>326</v>
      </c>
      <c r="M32" s="69" t="s">
        <v>167</v>
      </c>
      <c r="N32" s="69" t="s">
        <v>353</v>
      </c>
      <c r="O32" s="66" t="s">
        <v>33</v>
      </c>
      <c r="P32" s="68" t="s">
        <v>352</v>
      </c>
      <c r="Q32" s="66" t="s">
        <v>351</v>
      </c>
      <c r="R32" s="67" t="s">
        <v>322</v>
      </c>
      <c r="S32" s="67" t="s">
        <v>213</v>
      </c>
      <c r="T32" s="67" t="s">
        <v>322</v>
      </c>
      <c r="U32" s="66" t="s">
        <v>211</v>
      </c>
      <c r="V32" s="65" t="s">
        <v>210</v>
      </c>
    </row>
    <row r="33" spans="2:22" ht="29.25" customHeight="1">
      <c r="B33" s="2">
        <v>29</v>
      </c>
      <c r="C33" s="69" t="s">
        <v>167</v>
      </c>
      <c r="D33" s="68" t="s">
        <v>324</v>
      </c>
      <c r="E33" s="66" t="s">
        <v>349</v>
      </c>
      <c r="F33" s="69" t="s">
        <v>350</v>
      </c>
      <c r="G33" s="40"/>
      <c r="J33" s="70" t="s">
        <v>328</v>
      </c>
      <c r="K33" s="69" t="s">
        <v>327</v>
      </c>
      <c r="L33" s="65" t="s">
        <v>326</v>
      </c>
      <c r="M33" s="69" t="s">
        <v>167</v>
      </c>
      <c r="N33" s="69" t="s">
        <v>350</v>
      </c>
      <c r="O33" s="66" t="s">
        <v>33</v>
      </c>
      <c r="P33" s="68" t="s">
        <v>324</v>
      </c>
      <c r="Q33" s="66" t="s">
        <v>349</v>
      </c>
      <c r="R33" s="67" t="s">
        <v>322</v>
      </c>
      <c r="S33" s="67" t="s">
        <v>213</v>
      </c>
      <c r="T33" s="67" t="s">
        <v>322</v>
      </c>
      <c r="U33" s="66" t="s">
        <v>211</v>
      </c>
      <c r="V33" s="65" t="s">
        <v>210</v>
      </c>
    </row>
    <row r="34" spans="2:22" ht="29.25" customHeight="1">
      <c r="B34" s="2">
        <v>30</v>
      </c>
      <c r="C34" s="69" t="s">
        <v>167</v>
      </c>
      <c r="D34" s="68" t="s">
        <v>324</v>
      </c>
      <c r="E34" s="66" t="s">
        <v>347</v>
      </c>
      <c r="F34" s="69" t="s">
        <v>348</v>
      </c>
      <c r="G34" s="40"/>
      <c r="J34" s="70" t="s">
        <v>328</v>
      </c>
      <c r="K34" s="69" t="s">
        <v>327</v>
      </c>
      <c r="L34" s="65" t="s">
        <v>326</v>
      </c>
      <c r="M34" s="69" t="s">
        <v>167</v>
      </c>
      <c r="N34" s="69" t="s">
        <v>348</v>
      </c>
      <c r="O34" s="66" t="s">
        <v>33</v>
      </c>
      <c r="P34" s="68" t="s">
        <v>324</v>
      </c>
      <c r="Q34" s="66" t="s">
        <v>347</v>
      </c>
      <c r="R34" s="67" t="s">
        <v>322</v>
      </c>
      <c r="S34" s="67" t="s">
        <v>213</v>
      </c>
      <c r="T34" s="67" t="s">
        <v>322</v>
      </c>
      <c r="U34" s="66" t="s">
        <v>211</v>
      </c>
      <c r="V34" s="65" t="s">
        <v>210</v>
      </c>
    </row>
    <row r="35" spans="2:22" ht="29.25" customHeight="1">
      <c r="B35" s="2">
        <v>31</v>
      </c>
      <c r="C35" s="69" t="s">
        <v>59</v>
      </c>
      <c r="D35" s="68" t="s">
        <v>324</v>
      </c>
      <c r="E35" s="66" t="s">
        <v>345</v>
      </c>
      <c r="F35" s="69" t="s">
        <v>346</v>
      </c>
      <c r="G35" s="40"/>
      <c r="J35" s="70" t="s">
        <v>328</v>
      </c>
      <c r="K35" s="69" t="s">
        <v>327</v>
      </c>
      <c r="L35" s="65" t="s">
        <v>326</v>
      </c>
      <c r="M35" s="69" t="s">
        <v>59</v>
      </c>
      <c r="N35" s="69" t="s">
        <v>346</v>
      </c>
      <c r="O35" s="66" t="s">
        <v>33</v>
      </c>
      <c r="P35" s="68" t="s">
        <v>324</v>
      </c>
      <c r="Q35" s="66" t="s">
        <v>345</v>
      </c>
      <c r="R35" s="67" t="s">
        <v>322</v>
      </c>
      <c r="S35" s="67" t="s">
        <v>213</v>
      </c>
      <c r="T35" s="67" t="s">
        <v>322</v>
      </c>
      <c r="U35" s="66" t="s">
        <v>211</v>
      </c>
      <c r="V35" s="65" t="s">
        <v>210</v>
      </c>
    </row>
    <row r="36" spans="2:22" ht="29.25" customHeight="1">
      <c r="B36" s="2">
        <v>32</v>
      </c>
      <c r="C36" s="69" t="s">
        <v>59</v>
      </c>
      <c r="D36" s="68" t="s">
        <v>343</v>
      </c>
      <c r="E36" s="66" t="s">
        <v>342</v>
      </c>
      <c r="F36" s="69" t="s">
        <v>344</v>
      </c>
      <c r="G36" s="40"/>
      <c r="J36" s="70" t="s">
        <v>328</v>
      </c>
      <c r="K36" s="69" t="s">
        <v>327</v>
      </c>
      <c r="L36" s="65" t="s">
        <v>326</v>
      </c>
      <c r="M36" s="69" t="s">
        <v>59</v>
      </c>
      <c r="N36" s="69" t="s">
        <v>344</v>
      </c>
      <c r="O36" s="66" t="s">
        <v>33</v>
      </c>
      <c r="P36" s="68" t="s">
        <v>343</v>
      </c>
      <c r="Q36" s="66" t="s">
        <v>342</v>
      </c>
      <c r="R36" s="67" t="s">
        <v>322</v>
      </c>
      <c r="S36" s="67" t="s">
        <v>213</v>
      </c>
      <c r="T36" s="67" t="s">
        <v>322</v>
      </c>
      <c r="U36" s="66" t="s">
        <v>211</v>
      </c>
      <c r="V36" s="65" t="s">
        <v>210</v>
      </c>
    </row>
    <row r="37" spans="2:22" ht="29.25" customHeight="1">
      <c r="B37" s="2">
        <v>33</v>
      </c>
      <c r="C37" s="69" t="s">
        <v>59</v>
      </c>
      <c r="D37" s="68" t="s">
        <v>340</v>
      </c>
      <c r="E37" s="66" t="s">
        <v>339</v>
      </c>
      <c r="F37" s="69" t="s">
        <v>341</v>
      </c>
      <c r="G37" s="40"/>
      <c r="J37" s="70" t="s">
        <v>328</v>
      </c>
      <c r="K37" s="69" t="s">
        <v>327</v>
      </c>
      <c r="L37" s="65" t="s">
        <v>326</v>
      </c>
      <c r="M37" s="69" t="s">
        <v>59</v>
      </c>
      <c r="N37" s="69" t="s">
        <v>341</v>
      </c>
      <c r="O37" s="66" t="s">
        <v>33</v>
      </c>
      <c r="P37" s="68" t="s">
        <v>340</v>
      </c>
      <c r="Q37" s="66" t="s">
        <v>339</v>
      </c>
      <c r="R37" s="67" t="s">
        <v>322</v>
      </c>
      <c r="S37" s="67" t="s">
        <v>213</v>
      </c>
      <c r="T37" s="67" t="s">
        <v>322</v>
      </c>
      <c r="U37" s="66" t="s">
        <v>211</v>
      </c>
      <c r="V37" s="65" t="s">
        <v>210</v>
      </c>
    </row>
    <row r="38" spans="2:22" ht="29.25" customHeight="1">
      <c r="B38" s="2">
        <v>34</v>
      </c>
      <c r="C38" s="69" t="s">
        <v>232</v>
      </c>
      <c r="D38" s="68" t="s">
        <v>324</v>
      </c>
      <c r="E38" s="66" t="s">
        <v>337</v>
      </c>
      <c r="F38" s="69" t="s">
        <v>338</v>
      </c>
      <c r="G38" s="40"/>
      <c r="J38" s="70" t="s">
        <v>328</v>
      </c>
      <c r="K38" s="69" t="s">
        <v>327</v>
      </c>
      <c r="L38" s="65" t="s">
        <v>326</v>
      </c>
      <c r="M38" s="69" t="s">
        <v>232</v>
      </c>
      <c r="N38" s="69" t="s">
        <v>338</v>
      </c>
      <c r="O38" s="66" t="s">
        <v>33</v>
      </c>
      <c r="P38" s="68" t="s">
        <v>324</v>
      </c>
      <c r="Q38" s="66" t="s">
        <v>337</v>
      </c>
      <c r="R38" s="67" t="s">
        <v>322</v>
      </c>
      <c r="S38" s="67" t="s">
        <v>213</v>
      </c>
      <c r="T38" s="67" t="s">
        <v>322</v>
      </c>
      <c r="U38" s="66" t="s">
        <v>211</v>
      </c>
      <c r="V38" s="65" t="s">
        <v>210</v>
      </c>
    </row>
    <row r="39" spans="2:22" ht="29.25" customHeight="1">
      <c r="B39" s="2">
        <v>35</v>
      </c>
      <c r="C39" s="69" t="s">
        <v>56</v>
      </c>
      <c r="D39" s="68" t="s">
        <v>335</v>
      </c>
      <c r="E39" s="66" t="s">
        <v>334</v>
      </c>
      <c r="F39" s="69" t="s">
        <v>336</v>
      </c>
      <c r="G39" s="40"/>
      <c r="J39" s="70" t="s">
        <v>328</v>
      </c>
      <c r="K39" s="69" t="s">
        <v>327</v>
      </c>
      <c r="L39" s="65" t="s">
        <v>326</v>
      </c>
      <c r="M39" s="69" t="s">
        <v>56</v>
      </c>
      <c r="N39" s="69" t="s">
        <v>336</v>
      </c>
      <c r="O39" s="66" t="s">
        <v>33</v>
      </c>
      <c r="P39" s="68" t="s">
        <v>335</v>
      </c>
      <c r="Q39" s="66" t="s">
        <v>334</v>
      </c>
      <c r="R39" s="67" t="s">
        <v>322</v>
      </c>
      <c r="S39" s="67" t="s">
        <v>213</v>
      </c>
      <c r="T39" s="67" t="s">
        <v>322</v>
      </c>
      <c r="U39" s="66" t="s">
        <v>211</v>
      </c>
      <c r="V39" s="65" t="s">
        <v>210</v>
      </c>
    </row>
    <row r="40" spans="2:22" ht="29.25" customHeight="1">
      <c r="B40" s="2">
        <v>36</v>
      </c>
      <c r="C40" s="69" t="s">
        <v>56</v>
      </c>
      <c r="D40" s="68" t="s">
        <v>332</v>
      </c>
      <c r="E40" s="66" t="s">
        <v>331</v>
      </c>
      <c r="F40" s="69" t="s">
        <v>333</v>
      </c>
      <c r="G40" s="40"/>
      <c r="J40" s="70" t="s">
        <v>328</v>
      </c>
      <c r="K40" s="69" t="s">
        <v>327</v>
      </c>
      <c r="L40" s="65" t="s">
        <v>326</v>
      </c>
      <c r="M40" s="69" t="s">
        <v>56</v>
      </c>
      <c r="N40" s="69" t="s">
        <v>333</v>
      </c>
      <c r="O40" s="66" t="s">
        <v>33</v>
      </c>
      <c r="P40" s="68" t="s">
        <v>332</v>
      </c>
      <c r="Q40" s="66" t="s">
        <v>331</v>
      </c>
      <c r="R40" s="67" t="s">
        <v>322</v>
      </c>
      <c r="S40" s="67" t="s">
        <v>213</v>
      </c>
      <c r="T40" s="67" t="s">
        <v>322</v>
      </c>
      <c r="U40" s="66" t="s">
        <v>211</v>
      </c>
      <c r="V40" s="65" t="s">
        <v>210</v>
      </c>
    </row>
    <row r="41" spans="2:22" ht="29.25" customHeight="1">
      <c r="B41" s="2">
        <v>37</v>
      </c>
      <c r="C41" s="69" t="s">
        <v>56</v>
      </c>
      <c r="D41" s="68" t="s">
        <v>324</v>
      </c>
      <c r="E41" s="66" t="s">
        <v>329</v>
      </c>
      <c r="F41" s="69" t="s">
        <v>330</v>
      </c>
      <c r="G41" s="40"/>
      <c r="J41" s="70" t="s">
        <v>328</v>
      </c>
      <c r="K41" s="69" t="s">
        <v>327</v>
      </c>
      <c r="L41" s="65" t="s">
        <v>326</v>
      </c>
      <c r="M41" s="69" t="s">
        <v>56</v>
      </c>
      <c r="N41" s="69" t="s">
        <v>330</v>
      </c>
      <c r="O41" s="66" t="s">
        <v>33</v>
      </c>
      <c r="P41" s="68" t="s">
        <v>324</v>
      </c>
      <c r="Q41" s="66" t="s">
        <v>329</v>
      </c>
      <c r="R41" s="67" t="s">
        <v>322</v>
      </c>
      <c r="S41" s="67" t="s">
        <v>213</v>
      </c>
      <c r="T41" s="67" t="s">
        <v>322</v>
      </c>
      <c r="U41" s="66" t="s">
        <v>211</v>
      </c>
      <c r="V41" s="65" t="s">
        <v>210</v>
      </c>
    </row>
    <row r="42" spans="2:22" ht="29.25" customHeight="1">
      <c r="B42" s="2">
        <v>38</v>
      </c>
      <c r="C42" s="69" t="s">
        <v>56</v>
      </c>
      <c r="D42" s="68" t="s">
        <v>324</v>
      </c>
      <c r="E42" s="66" t="s">
        <v>323</v>
      </c>
      <c r="F42" s="69" t="s">
        <v>325</v>
      </c>
      <c r="G42" s="40"/>
      <c r="J42" s="70" t="s">
        <v>328</v>
      </c>
      <c r="K42" s="69" t="s">
        <v>327</v>
      </c>
      <c r="L42" s="65" t="s">
        <v>326</v>
      </c>
      <c r="M42" s="69" t="s">
        <v>56</v>
      </c>
      <c r="N42" s="69" t="s">
        <v>325</v>
      </c>
      <c r="O42" s="66" t="s">
        <v>33</v>
      </c>
      <c r="P42" s="68" t="s">
        <v>324</v>
      </c>
      <c r="Q42" s="66" t="s">
        <v>323</v>
      </c>
      <c r="R42" s="67" t="s">
        <v>322</v>
      </c>
      <c r="S42" s="67" t="s">
        <v>213</v>
      </c>
      <c r="T42" s="67" t="s">
        <v>322</v>
      </c>
      <c r="U42" s="66" t="s">
        <v>211</v>
      </c>
      <c r="V42" s="65" t="s">
        <v>210</v>
      </c>
    </row>
    <row r="43" spans="2:22" ht="29.25" customHeight="1">
      <c r="B43" s="2">
        <v>39</v>
      </c>
      <c r="C43" s="69" t="s">
        <v>133</v>
      </c>
      <c r="D43" s="68" t="s">
        <v>320</v>
      </c>
      <c r="E43" s="66" t="s">
        <v>319</v>
      </c>
      <c r="F43" s="69" t="s">
        <v>321</v>
      </c>
      <c r="G43" s="40"/>
      <c r="J43" s="70" t="s">
        <v>310</v>
      </c>
      <c r="K43" s="69" t="s">
        <v>309</v>
      </c>
      <c r="L43" s="65" t="s">
        <v>308</v>
      </c>
      <c r="M43" s="69" t="s">
        <v>133</v>
      </c>
      <c r="N43" s="69" t="s">
        <v>321</v>
      </c>
      <c r="O43" s="66" t="s">
        <v>33</v>
      </c>
      <c r="P43" s="68" t="s">
        <v>320</v>
      </c>
      <c r="Q43" s="66" t="s">
        <v>319</v>
      </c>
      <c r="R43" s="67" t="s">
        <v>304</v>
      </c>
      <c r="S43" s="67" t="s">
        <v>213</v>
      </c>
      <c r="T43" s="67" t="s">
        <v>304</v>
      </c>
      <c r="U43" s="66" t="s">
        <v>211</v>
      </c>
      <c r="V43" s="65" t="s">
        <v>210</v>
      </c>
    </row>
    <row r="44" spans="2:22" ht="29.25" customHeight="1">
      <c r="B44" s="2">
        <v>40</v>
      </c>
      <c r="C44" s="69" t="s">
        <v>133</v>
      </c>
      <c r="D44" s="68" t="s">
        <v>317</v>
      </c>
      <c r="E44" s="66" t="s">
        <v>316</v>
      </c>
      <c r="F44" s="69" t="s">
        <v>318</v>
      </c>
      <c r="G44" s="40"/>
      <c r="J44" s="70" t="s">
        <v>310</v>
      </c>
      <c r="K44" s="69" t="s">
        <v>309</v>
      </c>
      <c r="L44" s="65" t="s">
        <v>308</v>
      </c>
      <c r="M44" s="69" t="s">
        <v>133</v>
      </c>
      <c r="N44" s="69" t="s">
        <v>318</v>
      </c>
      <c r="O44" s="66" t="s">
        <v>33</v>
      </c>
      <c r="P44" s="68" t="s">
        <v>317</v>
      </c>
      <c r="Q44" s="66" t="s">
        <v>316</v>
      </c>
      <c r="R44" s="67" t="s">
        <v>304</v>
      </c>
      <c r="S44" s="67" t="s">
        <v>213</v>
      </c>
      <c r="T44" s="67" t="s">
        <v>304</v>
      </c>
      <c r="U44" s="66" t="s">
        <v>211</v>
      </c>
      <c r="V44" s="65" t="s">
        <v>210</v>
      </c>
    </row>
    <row r="45" spans="2:22" ht="29.25" customHeight="1">
      <c r="B45" s="2">
        <v>41</v>
      </c>
      <c r="C45" s="69" t="s">
        <v>295</v>
      </c>
      <c r="D45" s="68" t="s">
        <v>314</v>
      </c>
      <c r="E45" s="66" t="s">
        <v>311</v>
      </c>
      <c r="F45" s="69" t="s">
        <v>315</v>
      </c>
      <c r="G45" s="40"/>
      <c r="J45" s="70" t="s">
        <v>310</v>
      </c>
      <c r="K45" s="69" t="s">
        <v>309</v>
      </c>
      <c r="L45" s="65" t="s">
        <v>308</v>
      </c>
      <c r="M45" s="69" t="s">
        <v>295</v>
      </c>
      <c r="N45" s="69" t="s">
        <v>315</v>
      </c>
      <c r="O45" s="66" t="s">
        <v>33</v>
      </c>
      <c r="P45" s="68" t="s">
        <v>314</v>
      </c>
      <c r="Q45" s="66" t="s">
        <v>311</v>
      </c>
      <c r="R45" s="67" t="s">
        <v>304</v>
      </c>
      <c r="S45" s="67" t="s">
        <v>213</v>
      </c>
      <c r="T45" s="67" t="s">
        <v>304</v>
      </c>
      <c r="U45" s="66" t="s">
        <v>211</v>
      </c>
      <c r="V45" s="65" t="s">
        <v>210</v>
      </c>
    </row>
    <row r="46" spans="2:22" ht="29.25" customHeight="1">
      <c r="B46" s="2">
        <v>42</v>
      </c>
      <c r="C46" s="69" t="s">
        <v>38</v>
      </c>
      <c r="D46" s="68" t="s">
        <v>312</v>
      </c>
      <c r="E46" s="66" t="s">
        <v>311</v>
      </c>
      <c r="F46" s="69" t="s">
        <v>313</v>
      </c>
      <c r="G46" s="40"/>
      <c r="J46" s="70" t="s">
        <v>310</v>
      </c>
      <c r="K46" s="69" t="s">
        <v>309</v>
      </c>
      <c r="L46" s="65" t="s">
        <v>308</v>
      </c>
      <c r="M46" s="69" t="s">
        <v>38</v>
      </c>
      <c r="N46" s="69" t="s">
        <v>313</v>
      </c>
      <c r="O46" s="66" t="s">
        <v>33</v>
      </c>
      <c r="P46" s="68" t="s">
        <v>312</v>
      </c>
      <c r="Q46" s="66" t="s">
        <v>311</v>
      </c>
      <c r="R46" s="67" t="s">
        <v>304</v>
      </c>
      <c r="S46" s="67" t="s">
        <v>213</v>
      </c>
      <c r="T46" s="67" t="s">
        <v>304</v>
      </c>
      <c r="U46" s="66" t="s">
        <v>211</v>
      </c>
      <c r="V46" s="65" t="s">
        <v>210</v>
      </c>
    </row>
    <row r="47" spans="2:22" ht="29.25" customHeight="1">
      <c r="B47" s="2">
        <v>43</v>
      </c>
      <c r="C47" s="69" t="s">
        <v>56</v>
      </c>
      <c r="D47" s="68" t="s">
        <v>306</v>
      </c>
      <c r="E47" s="66" t="s">
        <v>305</v>
      </c>
      <c r="F47" s="69" t="s">
        <v>307</v>
      </c>
      <c r="G47" s="40"/>
      <c r="J47" s="70" t="s">
        <v>310</v>
      </c>
      <c r="K47" s="69" t="s">
        <v>309</v>
      </c>
      <c r="L47" s="65" t="s">
        <v>308</v>
      </c>
      <c r="M47" s="69" t="s">
        <v>56</v>
      </c>
      <c r="N47" s="69" t="s">
        <v>307</v>
      </c>
      <c r="O47" s="66" t="s">
        <v>33</v>
      </c>
      <c r="P47" s="68" t="s">
        <v>306</v>
      </c>
      <c r="Q47" s="66" t="s">
        <v>305</v>
      </c>
      <c r="R47" s="67" t="s">
        <v>304</v>
      </c>
      <c r="S47" s="67" t="s">
        <v>213</v>
      </c>
      <c r="T47" s="67" t="s">
        <v>304</v>
      </c>
      <c r="U47" s="66" t="s">
        <v>211</v>
      </c>
      <c r="V47" s="65" t="s">
        <v>210</v>
      </c>
    </row>
    <row r="48" spans="2:22" ht="29.25" customHeight="1">
      <c r="B48" s="2">
        <v>44</v>
      </c>
      <c r="C48" s="69" t="s">
        <v>133</v>
      </c>
      <c r="D48" s="68" t="s">
        <v>256</v>
      </c>
      <c r="E48" s="66" t="s">
        <v>302</v>
      </c>
      <c r="F48" s="69" t="s">
        <v>303</v>
      </c>
      <c r="G48" s="40"/>
      <c r="J48" s="70" t="s">
        <v>28</v>
      </c>
      <c r="K48" s="69" t="s">
        <v>29</v>
      </c>
      <c r="L48" s="65" t="s">
        <v>30</v>
      </c>
      <c r="M48" s="69" t="s">
        <v>133</v>
      </c>
      <c r="N48" s="69" t="s">
        <v>303</v>
      </c>
      <c r="O48" s="66" t="s">
        <v>33</v>
      </c>
      <c r="P48" s="68" t="s">
        <v>256</v>
      </c>
      <c r="Q48" s="66" t="s">
        <v>302</v>
      </c>
      <c r="R48" s="67" t="s">
        <v>212</v>
      </c>
      <c r="S48" s="67" t="s">
        <v>213</v>
      </c>
      <c r="T48" s="67" t="s">
        <v>212</v>
      </c>
      <c r="U48" s="66" t="s">
        <v>211</v>
      </c>
      <c r="V48" s="65" t="s">
        <v>210</v>
      </c>
    </row>
    <row r="49" spans="2:22" ht="29.25" customHeight="1">
      <c r="B49" s="2">
        <v>45</v>
      </c>
      <c r="C49" s="69" t="s">
        <v>204</v>
      </c>
      <c r="D49" s="68" t="s">
        <v>300</v>
      </c>
      <c r="E49" s="66" t="s">
        <v>299</v>
      </c>
      <c r="F49" s="69" t="s">
        <v>301</v>
      </c>
      <c r="G49" s="40"/>
      <c r="J49" s="70" t="s">
        <v>28</v>
      </c>
      <c r="K49" s="69" t="s">
        <v>29</v>
      </c>
      <c r="L49" s="65" t="s">
        <v>30</v>
      </c>
      <c r="M49" s="69" t="s">
        <v>204</v>
      </c>
      <c r="N49" s="69" t="s">
        <v>301</v>
      </c>
      <c r="O49" s="66" t="s">
        <v>33</v>
      </c>
      <c r="P49" s="68" t="s">
        <v>300</v>
      </c>
      <c r="Q49" s="66" t="s">
        <v>299</v>
      </c>
      <c r="R49" s="67" t="s">
        <v>212</v>
      </c>
      <c r="S49" s="67" t="s">
        <v>213</v>
      </c>
      <c r="T49" s="67" t="s">
        <v>212</v>
      </c>
      <c r="U49" s="66" t="s">
        <v>211</v>
      </c>
      <c r="V49" s="65" t="s">
        <v>210</v>
      </c>
    </row>
    <row r="50" spans="2:22" ht="29.25" customHeight="1">
      <c r="B50" s="2">
        <v>46</v>
      </c>
      <c r="C50" s="69" t="s">
        <v>204</v>
      </c>
      <c r="D50" s="68" t="s">
        <v>297</v>
      </c>
      <c r="E50" s="66" t="s">
        <v>296</v>
      </c>
      <c r="F50" s="69" t="s">
        <v>298</v>
      </c>
      <c r="G50" s="40"/>
      <c r="J50" s="70" t="s">
        <v>28</v>
      </c>
      <c r="K50" s="69" t="s">
        <v>29</v>
      </c>
      <c r="L50" s="65" t="s">
        <v>30</v>
      </c>
      <c r="M50" s="69" t="s">
        <v>204</v>
      </c>
      <c r="N50" s="69" t="s">
        <v>298</v>
      </c>
      <c r="O50" s="66" t="s">
        <v>33</v>
      </c>
      <c r="P50" s="68" t="s">
        <v>297</v>
      </c>
      <c r="Q50" s="66" t="s">
        <v>296</v>
      </c>
      <c r="R50" s="67" t="s">
        <v>212</v>
      </c>
      <c r="S50" s="67" t="s">
        <v>213</v>
      </c>
      <c r="T50" s="67" t="s">
        <v>212</v>
      </c>
      <c r="U50" s="66" t="s">
        <v>211</v>
      </c>
      <c r="V50" s="65" t="s">
        <v>210</v>
      </c>
    </row>
    <row r="51" spans="2:22" ht="29.25" customHeight="1">
      <c r="B51" s="2">
        <v>47</v>
      </c>
      <c r="C51" s="69" t="s">
        <v>295</v>
      </c>
      <c r="D51" s="68" t="s">
        <v>259</v>
      </c>
      <c r="E51" s="66" t="s">
        <v>258</v>
      </c>
      <c r="F51" s="69" t="s">
        <v>294</v>
      </c>
      <c r="G51" s="40"/>
      <c r="J51" s="70" t="s">
        <v>28</v>
      </c>
      <c r="K51" s="69" t="s">
        <v>29</v>
      </c>
      <c r="L51" s="65" t="s">
        <v>30</v>
      </c>
      <c r="M51" s="69" t="s">
        <v>295</v>
      </c>
      <c r="N51" s="69" t="s">
        <v>294</v>
      </c>
      <c r="O51" s="66" t="s">
        <v>33</v>
      </c>
      <c r="P51" s="68" t="s">
        <v>259</v>
      </c>
      <c r="Q51" s="66" t="s">
        <v>258</v>
      </c>
      <c r="R51" s="67" t="s">
        <v>212</v>
      </c>
      <c r="S51" s="67" t="s">
        <v>213</v>
      </c>
      <c r="T51" s="67" t="s">
        <v>212</v>
      </c>
      <c r="U51" s="66" t="s">
        <v>211</v>
      </c>
      <c r="V51" s="65" t="s">
        <v>210</v>
      </c>
    </row>
    <row r="52" spans="2:22" ht="29.25" customHeight="1">
      <c r="B52" s="2">
        <v>48</v>
      </c>
      <c r="C52" s="69" t="s">
        <v>130</v>
      </c>
      <c r="D52" s="68" t="s">
        <v>292</v>
      </c>
      <c r="E52" s="66" t="s">
        <v>258</v>
      </c>
      <c r="F52" s="69" t="s">
        <v>293</v>
      </c>
      <c r="G52" s="40"/>
      <c r="J52" s="70" t="s">
        <v>28</v>
      </c>
      <c r="K52" s="69" t="s">
        <v>29</v>
      </c>
      <c r="L52" s="65" t="s">
        <v>30</v>
      </c>
      <c r="M52" s="69" t="s">
        <v>130</v>
      </c>
      <c r="N52" s="69" t="s">
        <v>293</v>
      </c>
      <c r="O52" s="66" t="s">
        <v>33</v>
      </c>
      <c r="P52" s="68" t="s">
        <v>292</v>
      </c>
      <c r="Q52" s="66" t="s">
        <v>258</v>
      </c>
      <c r="R52" s="67" t="s">
        <v>212</v>
      </c>
      <c r="S52" s="67" t="s">
        <v>213</v>
      </c>
      <c r="T52" s="67" t="s">
        <v>212</v>
      </c>
      <c r="U52" s="66" t="s">
        <v>211</v>
      </c>
      <c r="V52" s="65" t="s">
        <v>210</v>
      </c>
    </row>
    <row r="53" spans="2:22" ht="29.25" customHeight="1">
      <c r="B53" s="2">
        <v>49</v>
      </c>
      <c r="C53" s="69" t="s">
        <v>50</v>
      </c>
      <c r="D53" s="68" t="s">
        <v>259</v>
      </c>
      <c r="E53" s="66" t="s">
        <v>258</v>
      </c>
      <c r="F53" s="69" t="s">
        <v>291</v>
      </c>
      <c r="G53" s="40"/>
      <c r="J53" s="70" t="s">
        <v>28</v>
      </c>
      <c r="K53" s="69" t="s">
        <v>29</v>
      </c>
      <c r="L53" s="65" t="s">
        <v>30</v>
      </c>
      <c r="M53" s="69" t="s">
        <v>50</v>
      </c>
      <c r="N53" s="69" t="s">
        <v>291</v>
      </c>
      <c r="O53" s="66" t="s">
        <v>33</v>
      </c>
      <c r="P53" s="68" t="s">
        <v>259</v>
      </c>
      <c r="Q53" s="66" t="s">
        <v>258</v>
      </c>
      <c r="R53" s="67" t="s">
        <v>212</v>
      </c>
      <c r="S53" s="67" t="s">
        <v>213</v>
      </c>
      <c r="T53" s="67" t="s">
        <v>212</v>
      </c>
      <c r="U53" s="66" t="s">
        <v>211</v>
      </c>
      <c r="V53" s="65" t="s">
        <v>210</v>
      </c>
    </row>
    <row r="54" spans="2:22" ht="29.25" customHeight="1">
      <c r="B54" s="2">
        <v>50</v>
      </c>
      <c r="C54" s="69" t="s">
        <v>50</v>
      </c>
      <c r="D54" s="68" t="s">
        <v>284</v>
      </c>
      <c r="E54" s="66" t="s">
        <v>289</v>
      </c>
      <c r="F54" s="69" t="s">
        <v>290</v>
      </c>
      <c r="G54" s="40"/>
      <c r="J54" s="70" t="s">
        <v>28</v>
      </c>
      <c r="K54" s="69" t="s">
        <v>29</v>
      </c>
      <c r="L54" s="65" t="s">
        <v>30</v>
      </c>
      <c r="M54" s="69" t="s">
        <v>50</v>
      </c>
      <c r="N54" s="69" t="s">
        <v>290</v>
      </c>
      <c r="O54" s="66" t="s">
        <v>33</v>
      </c>
      <c r="P54" s="68" t="s">
        <v>284</v>
      </c>
      <c r="Q54" s="66" t="s">
        <v>289</v>
      </c>
      <c r="R54" s="67" t="s">
        <v>212</v>
      </c>
      <c r="S54" s="67" t="s">
        <v>213</v>
      </c>
      <c r="T54" s="67" t="s">
        <v>212</v>
      </c>
      <c r="U54" s="66" t="s">
        <v>211</v>
      </c>
      <c r="V54" s="65" t="s">
        <v>210</v>
      </c>
    </row>
    <row r="55" spans="2:22" ht="29.25" customHeight="1">
      <c r="B55" s="2">
        <v>51</v>
      </c>
      <c r="C55" s="69" t="s">
        <v>192</v>
      </c>
      <c r="D55" s="68" t="s">
        <v>287</v>
      </c>
      <c r="E55" s="66" t="s">
        <v>286</v>
      </c>
      <c r="F55" s="69" t="s">
        <v>288</v>
      </c>
      <c r="G55" s="40"/>
      <c r="J55" s="70" t="s">
        <v>28</v>
      </c>
      <c r="K55" s="69" t="s">
        <v>29</v>
      </c>
      <c r="L55" s="65" t="s">
        <v>30</v>
      </c>
      <c r="M55" s="69" t="s">
        <v>192</v>
      </c>
      <c r="N55" s="69" t="s">
        <v>288</v>
      </c>
      <c r="O55" s="66" t="s">
        <v>33</v>
      </c>
      <c r="P55" s="68" t="s">
        <v>287</v>
      </c>
      <c r="Q55" s="66" t="s">
        <v>286</v>
      </c>
      <c r="R55" s="67" t="s">
        <v>212</v>
      </c>
      <c r="S55" s="67" t="s">
        <v>213</v>
      </c>
      <c r="T55" s="67" t="s">
        <v>212</v>
      </c>
      <c r="U55" s="66" t="s">
        <v>211</v>
      </c>
      <c r="V55" s="65" t="s">
        <v>210</v>
      </c>
    </row>
    <row r="56" spans="2:22" ht="29.25" customHeight="1">
      <c r="B56" s="2">
        <v>52</v>
      </c>
      <c r="C56" s="69" t="s">
        <v>192</v>
      </c>
      <c r="D56" s="68" t="s">
        <v>284</v>
      </c>
      <c r="E56" s="66" t="s">
        <v>283</v>
      </c>
      <c r="F56" s="69" t="s">
        <v>285</v>
      </c>
      <c r="G56" s="40"/>
      <c r="J56" s="70" t="s">
        <v>28</v>
      </c>
      <c r="K56" s="69" t="s">
        <v>29</v>
      </c>
      <c r="L56" s="65" t="s">
        <v>30</v>
      </c>
      <c r="M56" s="69" t="s">
        <v>192</v>
      </c>
      <c r="N56" s="69" t="s">
        <v>285</v>
      </c>
      <c r="O56" s="66" t="s">
        <v>33</v>
      </c>
      <c r="P56" s="68" t="s">
        <v>284</v>
      </c>
      <c r="Q56" s="66" t="s">
        <v>283</v>
      </c>
      <c r="R56" s="67" t="s">
        <v>212</v>
      </c>
      <c r="S56" s="67" t="s">
        <v>213</v>
      </c>
      <c r="T56" s="67" t="s">
        <v>212</v>
      </c>
      <c r="U56" s="66" t="s">
        <v>211</v>
      </c>
      <c r="V56" s="65" t="s">
        <v>210</v>
      </c>
    </row>
    <row r="57" spans="2:22" ht="29.25" customHeight="1">
      <c r="B57" s="2">
        <v>53</v>
      </c>
      <c r="C57" s="69" t="s">
        <v>113</v>
      </c>
      <c r="D57" s="68" t="s">
        <v>281</v>
      </c>
      <c r="E57" s="66" t="s">
        <v>280</v>
      </c>
      <c r="F57" s="69" t="s">
        <v>282</v>
      </c>
      <c r="G57" s="40"/>
      <c r="J57" s="70" t="s">
        <v>28</v>
      </c>
      <c r="K57" s="69" t="s">
        <v>29</v>
      </c>
      <c r="L57" s="65" t="s">
        <v>30</v>
      </c>
      <c r="M57" s="69" t="s">
        <v>113</v>
      </c>
      <c r="N57" s="69" t="s">
        <v>282</v>
      </c>
      <c r="O57" s="66" t="s">
        <v>33</v>
      </c>
      <c r="P57" s="68" t="s">
        <v>281</v>
      </c>
      <c r="Q57" s="66" t="s">
        <v>280</v>
      </c>
      <c r="R57" s="67" t="s">
        <v>212</v>
      </c>
      <c r="S57" s="67" t="s">
        <v>213</v>
      </c>
      <c r="T57" s="67" t="s">
        <v>212</v>
      </c>
      <c r="U57" s="66" t="s">
        <v>211</v>
      </c>
      <c r="V57" s="65" t="s">
        <v>210</v>
      </c>
    </row>
    <row r="58" spans="2:22" ht="29.25" customHeight="1">
      <c r="B58" s="2">
        <v>54</v>
      </c>
      <c r="C58" s="69" t="s">
        <v>104</v>
      </c>
      <c r="D58" s="68" t="s">
        <v>256</v>
      </c>
      <c r="E58" s="66" t="s">
        <v>278</v>
      </c>
      <c r="F58" s="69" t="s">
        <v>279</v>
      </c>
      <c r="G58" s="40"/>
      <c r="J58" s="70" t="s">
        <v>28</v>
      </c>
      <c r="K58" s="69" t="s">
        <v>29</v>
      </c>
      <c r="L58" s="65" t="s">
        <v>30</v>
      </c>
      <c r="M58" s="69" t="s">
        <v>104</v>
      </c>
      <c r="N58" s="69" t="s">
        <v>279</v>
      </c>
      <c r="O58" s="66" t="s">
        <v>33</v>
      </c>
      <c r="P58" s="68" t="s">
        <v>256</v>
      </c>
      <c r="Q58" s="66" t="s">
        <v>278</v>
      </c>
      <c r="R58" s="67" t="s">
        <v>212</v>
      </c>
      <c r="S58" s="67" t="s">
        <v>213</v>
      </c>
      <c r="T58" s="67" t="s">
        <v>212</v>
      </c>
      <c r="U58" s="66" t="s">
        <v>211</v>
      </c>
      <c r="V58" s="65" t="s">
        <v>210</v>
      </c>
    </row>
    <row r="59" spans="2:22" ht="29.25" customHeight="1">
      <c r="B59" s="2">
        <v>55</v>
      </c>
      <c r="C59" s="69" t="s">
        <v>104</v>
      </c>
      <c r="D59" s="68" t="s">
        <v>259</v>
      </c>
      <c r="E59" s="66" t="s">
        <v>258</v>
      </c>
      <c r="F59" s="69" t="s">
        <v>277</v>
      </c>
      <c r="G59" s="40"/>
      <c r="J59" s="70" t="s">
        <v>28</v>
      </c>
      <c r="K59" s="69" t="s">
        <v>29</v>
      </c>
      <c r="L59" s="65" t="s">
        <v>30</v>
      </c>
      <c r="M59" s="69" t="s">
        <v>104</v>
      </c>
      <c r="N59" s="69" t="s">
        <v>277</v>
      </c>
      <c r="O59" s="66" t="s">
        <v>33</v>
      </c>
      <c r="P59" s="68" t="s">
        <v>259</v>
      </c>
      <c r="Q59" s="66" t="s">
        <v>258</v>
      </c>
      <c r="R59" s="67" t="s">
        <v>212</v>
      </c>
      <c r="S59" s="67" t="s">
        <v>213</v>
      </c>
      <c r="T59" s="67" t="s">
        <v>212</v>
      </c>
      <c r="U59" s="66" t="s">
        <v>211</v>
      </c>
      <c r="V59" s="65" t="s">
        <v>210</v>
      </c>
    </row>
    <row r="60" spans="2:22" ht="29.25" customHeight="1">
      <c r="B60" s="2">
        <v>56</v>
      </c>
      <c r="C60" s="69" t="s">
        <v>92</v>
      </c>
      <c r="D60" s="68" t="s">
        <v>275</v>
      </c>
      <c r="E60" s="66" t="s">
        <v>274</v>
      </c>
      <c r="F60" s="69" t="s">
        <v>276</v>
      </c>
      <c r="G60" s="40"/>
      <c r="J60" s="70" t="s">
        <v>28</v>
      </c>
      <c r="K60" s="69" t="s">
        <v>29</v>
      </c>
      <c r="L60" s="65" t="s">
        <v>30</v>
      </c>
      <c r="M60" s="69" t="s">
        <v>92</v>
      </c>
      <c r="N60" s="69" t="s">
        <v>276</v>
      </c>
      <c r="O60" s="66" t="s">
        <v>33</v>
      </c>
      <c r="P60" s="68" t="s">
        <v>275</v>
      </c>
      <c r="Q60" s="66" t="s">
        <v>274</v>
      </c>
      <c r="R60" s="67" t="s">
        <v>212</v>
      </c>
      <c r="S60" s="67" t="s">
        <v>213</v>
      </c>
      <c r="T60" s="67" t="s">
        <v>212</v>
      </c>
      <c r="U60" s="66" t="s">
        <v>211</v>
      </c>
      <c r="V60" s="65" t="s">
        <v>210</v>
      </c>
    </row>
    <row r="61" spans="2:22" ht="29.25" customHeight="1">
      <c r="B61" s="2">
        <v>57</v>
      </c>
      <c r="C61" s="69" t="s">
        <v>84</v>
      </c>
      <c r="D61" s="68" t="s">
        <v>272</v>
      </c>
      <c r="E61" s="66" t="s">
        <v>271</v>
      </c>
      <c r="F61" s="69" t="s">
        <v>273</v>
      </c>
      <c r="G61" s="40"/>
      <c r="J61" s="70" t="s">
        <v>28</v>
      </c>
      <c r="K61" s="69" t="s">
        <v>29</v>
      </c>
      <c r="L61" s="65" t="s">
        <v>30</v>
      </c>
      <c r="M61" s="69" t="s">
        <v>84</v>
      </c>
      <c r="N61" s="69" t="s">
        <v>273</v>
      </c>
      <c r="O61" s="66" t="s">
        <v>33</v>
      </c>
      <c r="P61" s="68" t="s">
        <v>272</v>
      </c>
      <c r="Q61" s="66" t="s">
        <v>271</v>
      </c>
      <c r="R61" s="67" t="s">
        <v>212</v>
      </c>
      <c r="S61" s="67" t="s">
        <v>213</v>
      </c>
      <c r="T61" s="67" t="s">
        <v>212</v>
      </c>
      <c r="U61" s="66" t="s">
        <v>211</v>
      </c>
      <c r="V61" s="65" t="s">
        <v>210</v>
      </c>
    </row>
    <row r="62" spans="2:22" ht="29.25" customHeight="1">
      <c r="B62" s="2">
        <v>58</v>
      </c>
      <c r="C62" s="69" t="s">
        <v>75</v>
      </c>
      <c r="D62" s="68" t="s">
        <v>259</v>
      </c>
      <c r="E62" s="66" t="s">
        <v>258</v>
      </c>
      <c r="F62" s="69" t="s">
        <v>270</v>
      </c>
      <c r="G62" s="40"/>
      <c r="J62" s="70" t="s">
        <v>28</v>
      </c>
      <c r="K62" s="69" t="s">
        <v>29</v>
      </c>
      <c r="L62" s="65" t="s">
        <v>30</v>
      </c>
      <c r="M62" s="69" t="s">
        <v>75</v>
      </c>
      <c r="N62" s="69" t="s">
        <v>270</v>
      </c>
      <c r="O62" s="66" t="s">
        <v>33</v>
      </c>
      <c r="P62" s="68" t="s">
        <v>259</v>
      </c>
      <c r="Q62" s="66" t="s">
        <v>258</v>
      </c>
      <c r="R62" s="67" t="s">
        <v>212</v>
      </c>
      <c r="S62" s="67" t="s">
        <v>213</v>
      </c>
      <c r="T62" s="67" t="s">
        <v>212</v>
      </c>
      <c r="U62" s="66" t="s">
        <v>211</v>
      </c>
      <c r="V62" s="65" t="s">
        <v>210</v>
      </c>
    </row>
    <row r="63" spans="2:22" ht="29.25" customHeight="1">
      <c r="B63" s="2">
        <v>59</v>
      </c>
      <c r="C63" s="69" t="s">
        <v>45</v>
      </c>
      <c r="D63" s="68" t="s">
        <v>268</v>
      </c>
      <c r="E63" s="66" t="s">
        <v>267</v>
      </c>
      <c r="F63" s="69" t="s">
        <v>269</v>
      </c>
      <c r="G63" s="40"/>
      <c r="J63" s="70" t="s">
        <v>28</v>
      </c>
      <c r="K63" s="69" t="s">
        <v>29</v>
      </c>
      <c r="L63" s="65" t="s">
        <v>30</v>
      </c>
      <c r="M63" s="69" t="s">
        <v>45</v>
      </c>
      <c r="N63" s="69" t="s">
        <v>269</v>
      </c>
      <c r="O63" s="66" t="s">
        <v>33</v>
      </c>
      <c r="P63" s="68" t="s">
        <v>268</v>
      </c>
      <c r="Q63" s="66" t="s">
        <v>267</v>
      </c>
      <c r="R63" s="67" t="s">
        <v>212</v>
      </c>
      <c r="S63" s="67" t="s">
        <v>213</v>
      </c>
      <c r="T63" s="67" t="s">
        <v>212</v>
      </c>
      <c r="U63" s="66" t="s">
        <v>211</v>
      </c>
      <c r="V63" s="65" t="s">
        <v>210</v>
      </c>
    </row>
    <row r="64" spans="2:22" ht="29.25" customHeight="1">
      <c r="B64" s="2">
        <v>60</v>
      </c>
      <c r="C64" s="69" t="s">
        <v>167</v>
      </c>
      <c r="D64" s="68" t="s">
        <v>228</v>
      </c>
      <c r="E64" s="66" t="s">
        <v>265</v>
      </c>
      <c r="F64" s="69" t="s">
        <v>266</v>
      </c>
      <c r="G64" s="40"/>
      <c r="J64" s="70" t="s">
        <v>28</v>
      </c>
      <c r="K64" s="69" t="s">
        <v>29</v>
      </c>
      <c r="L64" s="65" t="s">
        <v>30</v>
      </c>
      <c r="M64" s="69" t="s">
        <v>167</v>
      </c>
      <c r="N64" s="69" t="s">
        <v>266</v>
      </c>
      <c r="O64" s="66" t="s">
        <v>33</v>
      </c>
      <c r="P64" s="68" t="s">
        <v>228</v>
      </c>
      <c r="Q64" s="66" t="s">
        <v>265</v>
      </c>
      <c r="R64" s="67" t="s">
        <v>212</v>
      </c>
      <c r="S64" s="67" t="s">
        <v>213</v>
      </c>
      <c r="T64" s="67" t="s">
        <v>212</v>
      </c>
      <c r="U64" s="66" t="s">
        <v>211</v>
      </c>
      <c r="V64" s="65" t="s">
        <v>210</v>
      </c>
    </row>
    <row r="65" spans="2:22" ht="29.25" customHeight="1">
      <c r="B65" s="2">
        <v>61</v>
      </c>
      <c r="C65" s="69" t="s">
        <v>167</v>
      </c>
      <c r="D65" s="68" t="s">
        <v>225</v>
      </c>
      <c r="E65" s="66" t="s">
        <v>263</v>
      </c>
      <c r="F65" s="69" t="s">
        <v>264</v>
      </c>
      <c r="G65" s="40"/>
      <c r="J65" s="70" t="s">
        <v>28</v>
      </c>
      <c r="K65" s="69" t="s">
        <v>29</v>
      </c>
      <c r="L65" s="65" t="s">
        <v>30</v>
      </c>
      <c r="M65" s="69" t="s">
        <v>167</v>
      </c>
      <c r="N65" s="69" t="s">
        <v>264</v>
      </c>
      <c r="O65" s="66" t="s">
        <v>33</v>
      </c>
      <c r="P65" s="68" t="s">
        <v>225</v>
      </c>
      <c r="Q65" s="66" t="s">
        <v>263</v>
      </c>
      <c r="R65" s="67" t="s">
        <v>212</v>
      </c>
      <c r="S65" s="67" t="s">
        <v>213</v>
      </c>
      <c r="T65" s="67" t="s">
        <v>212</v>
      </c>
      <c r="U65" s="66" t="s">
        <v>211</v>
      </c>
      <c r="V65" s="65" t="s">
        <v>210</v>
      </c>
    </row>
    <row r="66" spans="2:22" ht="29.25" customHeight="1">
      <c r="B66" s="2">
        <v>62</v>
      </c>
      <c r="C66" s="69" t="s">
        <v>167</v>
      </c>
      <c r="D66" s="68" t="s">
        <v>228</v>
      </c>
      <c r="E66" s="66" t="s">
        <v>261</v>
      </c>
      <c r="F66" s="69" t="s">
        <v>262</v>
      </c>
      <c r="G66" s="40"/>
      <c r="J66" s="70" t="s">
        <v>28</v>
      </c>
      <c r="K66" s="69" t="s">
        <v>29</v>
      </c>
      <c r="L66" s="65" t="s">
        <v>30</v>
      </c>
      <c r="M66" s="69" t="s">
        <v>167</v>
      </c>
      <c r="N66" s="69" t="s">
        <v>262</v>
      </c>
      <c r="O66" s="66" t="s">
        <v>33</v>
      </c>
      <c r="P66" s="68" t="s">
        <v>228</v>
      </c>
      <c r="Q66" s="66" t="s">
        <v>261</v>
      </c>
      <c r="R66" s="67" t="s">
        <v>212</v>
      </c>
      <c r="S66" s="67" t="s">
        <v>213</v>
      </c>
      <c r="T66" s="67" t="s">
        <v>212</v>
      </c>
      <c r="U66" s="66" t="s">
        <v>211</v>
      </c>
      <c r="V66" s="65" t="s">
        <v>210</v>
      </c>
    </row>
    <row r="67" spans="2:22" ht="29.25" customHeight="1">
      <c r="B67" s="2">
        <v>63</v>
      </c>
      <c r="C67" s="69" t="s">
        <v>167</v>
      </c>
      <c r="D67" s="68" t="s">
        <v>259</v>
      </c>
      <c r="E67" s="66" t="s">
        <v>258</v>
      </c>
      <c r="F67" s="69" t="s">
        <v>260</v>
      </c>
      <c r="G67" s="40"/>
      <c r="J67" s="70" t="s">
        <v>28</v>
      </c>
      <c r="K67" s="69" t="s">
        <v>29</v>
      </c>
      <c r="L67" s="65" t="s">
        <v>30</v>
      </c>
      <c r="M67" s="69" t="s">
        <v>167</v>
      </c>
      <c r="N67" s="69" t="s">
        <v>260</v>
      </c>
      <c r="O67" s="66" t="s">
        <v>33</v>
      </c>
      <c r="P67" s="68" t="s">
        <v>259</v>
      </c>
      <c r="Q67" s="66" t="s">
        <v>258</v>
      </c>
      <c r="R67" s="67" t="s">
        <v>212</v>
      </c>
      <c r="S67" s="67" t="s">
        <v>213</v>
      </c>
      <c r="T67" s="67" t="s">
        <v>212</v>
      </c>
      <c r="U67" s="66" t="s">
        <v>211</v>
      </c>
      <c r="V67" s="65" t="s">
        <v>210</v>
      </c>
    </row>
    <row r="68" spans="2:22" ht="29.25" customHeight="1">
      <c r="B68" s="2">
        <v>64</v>
      </c>
      <c r="C68" s="69" t="s">
        <v>167</v>
      </c>
      <c r="D68" s="68" t="s">
        <v>256</v>
      </c>
      <c r="E68" s="66" t="s">
        <v>255</v>
      </c>
      <c r="F68" s="69" t="s">
        <v>257</v>
      </c>
      <c r="G68" s="40"/>
      <c r="J68" s="70" t="s">
        <v>28</v>
      </c>
      <c r="K68" s="69" t="s">
        <v>29</v>
      </c>
      <c r="L68" s="65" t="s">
        <v>30</v>
      </c>
      <c r="M68" s="69" t="s">
        <v>167</v>
      </c>
      <c r="N68" s="69" t="s">
        <v>257</v>
      </c>
      <c r="O68" s="66" t="s">
        <v>33</v>
      </c>
      <c r="P68" s="68" t="s">
        <v>256</v>
      </c>
      <c r="Q68" s="66" t="s">
        <v>255</v>
      </c>
      <c r="R68" s="67" t="s">
        <v>212</v>
      </c>
      <c r="S68" s="67" t="s">
        <v>213</v>
      </c>
      <c r="T68" s="67" t="s">
        <v>212</v>
      </c>
      <c r="U68" s="66" t="s">
        <v>211</v>
      </c>
      <c r="V68" s="65" t="s">
        <v>210</v>
      </c>
    </row>
    <row r="69" spans="2:22" ht="29.25" customHeight="1">
      <c r="B69" s="2">
        <v>65</v>
      </c>
      <c r="C69" s="69" t="s">
        <v>167</v>
      </c>
      <c r="D69" s="68" t="s">
        <v>222</v>
      </c>
      <c r="E69" s="66" t="s">
        <v>253</v>
      </c>
      <c r="F69" s="69" t="s">
        <v>254</v>
      </c>
      <c r="G69" s="40"/>
      <c r="J69" s="70" t="s">
        <v>28</v>
      </c>
      <c r="K69" s="69" t="s">
        <v>29</v>
      </c>
      <c r="L69" s="65" t="s">
        <v>30</v>
      </c>
      <c r="M69" s="69" t="s">
        <v>167</v>
      </c>
      <c r="N69" s="69" t="s">
        <v>254</v>
      </c>
      <c r="O69" s="66" t="s">
        <v>33</v>
      </c>
      <c r="P69" s="68" t="s">
        <v>222</v>
      </c>
      <c r="Q69" s="66" t="s">
        <v>253</v>
      </c>
      <c r="R69" s="67" t="s">
        <v>212</v>
      </c>
      <c r="S69" s="67" t="s">
        <v>213</v>
      </c>
      <c r="T69" s="67" t="s">
        <v>212</v>
      </c>
      <c r="U69" s="66" t="s">
        <v>211</v>
      </c>
      <c r="V69" s="65" t="s">
        <v>210</v>
      </c>
    </row>
    <row r="70" spans="2:22" ht="29.25" customHeight="1">
      <c r="B70" s="2">
        <v>66</v>
      </c>
      <c r="C70" s="69" t="s">
        <v>59</v>
      </c>
      <c r="D70" s="68" t="s">
        <v>251</v>
      </c>
      <c r="E70" s="66" t="s">
        <v>250</v>
      </c>
      <c r="F70" s="69" t="s">
        <v>252</v>
      </c>
      <c r="G70" s="40"/>
      <c r="J70" s="70" t="s">
        <v>28</v>
      </c>
      <c r="K70" s="69" t="s">
        <v>29</v>
      </c>
      <c r="L70" s="65" t="s">
        <v>30</v>
      </c>
      <c r="M70" s="69" t="s">
        <v>59</v>
      </c>
      <c r="N70" s="69" t="s">
        <v>252</v>
      </c>
      <c r="O70" s="66" t="s">
        <v>33</v>
      </c>
      <c r="P70" s="68" t="s">
        <v>251</v>
      </c>
      <c r="Q70" s="66" t="s">
        <v>250</v>
      </c>
      <c r="R70" s="67" t="s">
        <v>212</v>
      </c>
      <c r="S70" s="67" t="s">
        <v>213</v>
      </c>
      <c r="T70" s="67" t="s">
        <v>212</v>
      </c>
      <c r="U70" s="66" t="s">
        <v>211</v>
      </c>
      <c r="V70" s="65" t="s">
        <v>210</v>
      </c>
    </row>
    <row r="71" spans="2:22" ht="29.25" customHeight="1">
      <c r="B71" s="2">
        <v>67</v>
      </c>
      <c r="C71" s="69" t="s">
        <v>59</v>
      </c>
      <c r="D71" s="68" t="s">
        <v>248</v>
      </c>
      <c r="E71" s="66" t="s">
        <v>247</v>
      </c>
      <c r="F71" s="69" t="s">
        <v>249</v>
      </c>
      <c r="G71" s="40"/>
      <c r="J71" s="70" t="s">
        <v>28</v>
      </c>
      <c r="K71" s="69" t="s">
        <v>29</v>
      </c>
      <c r="L71" s="65" t="s">
        <v>30</v>
      </c>
      <c r="M71" s="69" t="s">
        <v>59</v>
      </c>
      <c r="N71" s="69" t="s">
        <v>249</v>
      </c>
      <c r="O71" s="66" t="s">
        <v>33</v>
      </c>
      <c r="P71" s="68" t="s">
        <v>248</v>
      </c>
      <c r="Q71" s="66" t="s">
        <v>247</v>
      </c>
      <c r="R71" s="67" t="s">
        <v>212</v>
      </c>
      <c r="S71" s="67" t="s">
        <v>213</v>
      </c>
      <c r="T71" s="67" t="s">
        <v>212</v>
      </c>
      <c r="U71" s="66" t="s">
        <v>211</v>
      </c>
      <c r="V71" s="65" t="s">
        <v>210</v>
      </c>
    </row>
    <row r="72" spans="2:22" ht="29.25" customHeight="1">
      <c r="B72" s="2">
        <v>68</v>
      </c>
      <c r="C72" s="69" t="s">
        <v>59</v>
      </c>
      <c r="D72" s="68" t="s">
        <v>245</v>
      </c>
      <c r="E72" s="66" t="s">
        <v>244</v>
      </c>
      <c r="F72" s="69" t="s">
        <v>246</v>
      </c>
      <c r="G72" s="40"/>
      <c r="J72" s="70" t="s">
        <v>28</v>
      </c>
      <c r="K72" s="69" t="s">
        <v>29</v>
      </c>
      <c r="L72" s="65" t="s">
        <v>30</v>
      </c>
      <c r="M72" s="69" t="s">
        <v>59</v>
      </c>
      <c r="N72" s="69" t="s">
        <v>246</v>
      </c>
      <c r="O72" s="66" t="s">
        <v>33</v>
      </c>
      <c r="P72" s="68" t="s">
        <v>245</v>
      </c>
      <c r="Q72" s="66" t="s">
        <v>244</v>
      </c>
      <c r="R72" s="67" t="s">
        <v>212</v>
      </c>
      <c r="S72" s="67" t="s">
        <v>213</v>
      </c>
      <c r="T72" s="67" t="s">
        <v>212</v>
      </c>
      <c r="U72" s="66" t="s">
        <v>211</v>
      </c>
      <c r="V72" s="65" t="s">
        <v>210</v>
      </c>
    </row>
    <row r="73" spans="2:22" ht="29.25" customHeight="1">
      <c r="B73" s="2">
        <v>69</v>
      </c>
      <c r="C73" s="69" t="s">
        <v>59</v>
      </c>
      <c r="D73" s="68" t="s">
        <v>242</v>
      </c>
      <c r="E73" s="66" t="s">
        <v>241</v>
      </c>
      <c r="F73" s="69" t="s">
        <v>243</v>
      </c>
      <c r="G73" s="40"/>
      <c r="J73" s="70" t="s">
        <v>28</v>
      </c>
      <c r="K73" s="69" t="s">
        <v>29</v>
      </c>
      <c r="L73" s="65" t="s">
        <v>30</v>
      </c>
      <c r="M73" s="69" t="s">
        <v>59</v>
      </c>
      <c r="N73" s="69" t="s">
        <v>243</v>
      </c>
      <c r="O73" s="66" t="s">
        <v>33</v>
      </c>
      <c r="P73" s="68" t="s">
        <v>242</v>
      </c>
      <c r="Q73" s="66" t="s">
        <v>241</v>
      </c>
      <c r="R73" s="67" t="s">
        <v>212</v>
      </c>
      <c r="S73" s="67" t="s">
        <v>213</v>
      </c>
      <c r="T73" s="67" t="s">
        <v>212</v>
      </c>
      <c r="U73" s="66" t="s">
        <v>211</v>
      </c>
      <c r="V73" s="65" t="s">
        <v>210</v>
      </c>
    </row>
    <row r="74" spans="2:22" ht="29.25" customHeight="1">
      <c r="B74" s="2">
        <v>70</v>
      </c>
      <c r="C74" s="69" t="s">
        <v>59</v>
      </c>
      <c r="D74" s="68" t="s">
        <v>239</v>
      </c>
      <c r="E74" s="66" t="s">
        <v>238</v>
      </c>
      <c r="F74" s="69" t="s">
        <v>240</v>
      </c>
      <c r="G74" s="40"/>
      <c r="J74" s="70" t="s">
        <v>28</v>
      </c>
      <c r="K74" s="69" t="s">
        <v>29</v>
      </c>
      <c r="L74" s="65" t="s">
        <v>30</v>
      </c>
      <c r="M74" s="69" t="s">
        <v>59</v>
      </c>
      <c r="N74" s="69" t="s">
        <v>240</v>
      </c>
      <c r="O74" s="66" t="s">
        <v>33</v>
      </c>
      <c r="P74" s="68" t="s">
        <v>239</v>
      </c>
      <c r="Q74" s="66" t="s">
        <v>238</v>
      </c>
      <c r="R74" s="67" t="s">
        <v>212</v>
      </c>
      <c r="S74" s="67" t="s">
        <v>213</v>
      </c>
      <c r="T74" s="67" t="s">
        <v>212</v>
      </c>
      <c r="U74" s="66" t="s">
        <v>211</v>
      </c>
      <c r="V74" s="65" t="s">
        <v>210</v>
      </c>
    </row>
    <row r="75" spans="2:22" ht="29.25" customHeight="1">
      <c r="B75" s="2">
        <v>71</v>
      </c>
      <c r="C75" s="69" t="s">
        <v>232</v>
      </c>
      <c r="D75" s="68" t="s">
        <v>234</v>
      </c>
      <c r="E75" s="66" t="s">
        <v>236</v>
      </c>
      <c r="F75" s="69" t="s">
        <v>237</v>
      </c>
      <c r="G75" s="40"/>
      <c r="J75" s="70" t="s">
        <v>28</v>
      </c>
      <c r="K75" s="69" t="s">
        <v>29</v>
      </c>
      <c r="L75" s="65" t="s">
        <v>30</v>
      </c>
      <c r="M75" s="69" t="s">
        <v>232</v>
      </c>
      <c r="N75" s="69" t="s">
        <v>237</v>
      </c>
      <c r="O75" s="66" t="s">
        <v>33</v>
      </c>
      <c r="P75" s="68" t="s">
        <v>234</v>
      </c>
      <c r="Q75" s="66" t="s">
        <v>236</v>
      </c>
      <c r="R75" s="67" t="s">
        <v>212</v>
      </c>
      <c r="S75" s="67" t="s">
        <v>213</v>
      </c>
      <c r="T75" s="67" t="s">
        <v>212</v>
      </c>
      <c r="U75" s="66" t="s">
        <v>211</v>
      </c>
      <c r="V75" s="65" t="s">
        <v>210</v>
      </c>
    </row>
    <row r="76" spans="2:22" ht="29.25" customHeight="1">
      <c r="B76" s="2">
        <v>72</v>
      </c>
      <c r="C76" s="69" t="s">
        <v>232</v>
      </c>
      <c r="D76" s="68" t="s">
        <v>234</v>
      </c>
      <c r="E76" s="66" t="s">
        <v>233</v>
      </c>
      <c r="F76" s="69" t="s">
        <v>235</v>
      </c>
      <c r="G76" s="40"/>
      <c r="J76" s="70" t="s">
        <v>28</v>
      </c>
      <c r="K76" s="69" t="s">
        <v>29</v>
      </c>
      <c r="L76" s="65" t="s">
        <v>30</v>
      </c>
      <c r="M76" s="69" t="s">
        <v>232</v>
      </c>
      <c r="N76" s="69" t="s">
        <v>235</v>
      </c>
      <c r="O76" s="66" t="s">
        <v>33</v>
      </c>
      <c r="P76" s="68" t="s">
        <v>234</v>
      </c>
      <c r="Q76" s="66" t="s">
        <v>233</v>
      </c>
      <c r="R76" s="67" t="s">
        <v>212</v>
      </c>
      <c r="S76" s="67" t="s">
        <v>213</v>
      </c>
      <c r="T76" s="67" t="s">
        <v>212</v>
      </c>
      <c r="U76" s="66" t="s">
        <v>211</v>
      </c>
      <c r="V76" s="65" t="s">
        <v>210</v>
      </c>
    </row>
    <row r="77" spans="2:22" ht="29.25" customHeight="1">
      <c r="B77" s="2">
        <v>73</v>
      </c>
      <c r="C77" s="69" t="s">
        <v>232</v>
      </c>
      <c r="D77" s="68" t="s">
        <v>225</v>
      </c>
      <c r="E77" s="66" t="s">
        <v>230</v>
      </c>
      <c r="F77" s="69" t="s">
        <v>231</v>
      </c>
      <c r="G77" s="40"/>
      <c r="J77" s="70" t="s">
        <v>28</v>
      </c>
      <c r="K77" s="69" t="s">
        <v>29</v>
      </c>
      <c r="L77" s="65" t="s">
        <v>30</v>
      </c>
      <c r="M77" s="69" t="s">
        <v>232</v>
      </c>
      <c r="N77" s="69" t="s">
        <v>231</v>
      </c>
      <c r="O77" s="66" t="s">
        <v>33</v>
      </c>
      <c r="P77" s="68" t="s">
        <v>225</v>
      </c>
      <c r="Q77" s="66" t="s">
        <v>230</v>
      </c>
      <c r="R77" s="67" t="s">
        <v>212</v>
      </c>
      <c r="S77" s="67" t="s">
        <v>213</v>
      </c>
      <c r="T77" s="67" t="s">
        <v>212</v>
      </c>
      <c r="U77" s="66" t="s">
        <v>211</v>
      </c>
      <c r="V77" s="65" t="s">
        <v>210</v>
      </c>
    </row>
    <row r="78" spans="2:22" ht="29.25" customHeight="1">
      <c r="B78" s="2">
        <v>74</v>
      </c>
      <c r="C78" s="69" t="s">
        <v>141</v>
      </c>
      <c r="D78" s="68" t="s">
        <v>228</v>
      </c>
      <c r="E78" s="66" t="s">
        <v>227</v>
      </c>
      <c r="F78" s="69" t="s">
        <v>229</v>
      </c>
      <c r="G78" s="40"/>
      <c r="J78" s="70" t="s">
        <v>28</v>
      </c>
      <c r="K78" s="69" t="s">
        <v>29</v>
      </c>
      <c r="L78" s="65" t="s">
        <v>30</v>
      </c>
      <c r="M78" s="69" t="s">
        <v>141</v>
      </c>
      <c r="N78" s="69" t="s">
        <v>229</v>
      </c>
      <c r="O78" s="66" t="s">
        <v>33</v>
      </c>
      <c r="P78" s="68" t="s">
        <v>228</v>
      </c>
      <c r="Q78" s="66" t="s">
        <v>227</v>
      </c>
      <c r="R78" s="67" t="s">
        <v>212</v>
      </c>
      <c r="S78" s="67" t="s">
        <v>213</v>
      </c>
      <c r="T78" s="67" t="s">
        <v>212</v>
      </c>
      <c r="U78" s="66" t="s">
        <v>211</v>
      </c>
      <c r="V78" s="65" t="s">
        <v>210</v>
      </c>
    </row>
    <row r="79" spans="2:22" ht="29.25" customHeight="1">
      <c r="B79" s="2">
        <v>75</v>
      </c>
      <c r="C79" s="69" t="s">
        <v>141</v>
      </c>
      <c r="D79" s="68" t="s">
        <v>225</v>
      </c>
      <c r="E79" s="66" t="s">
        <v>224</v>
      </c>
      <c r="F79" s="69" t="s">
        <v>226</v>
      </c>
      <c r="G79" s="40"/>
      <c r="J79" s="70" t="s">
        <v>28</v>
      </c>
      <c r="K79" s="69" t="s">
        <v>29</v>
      </c>
      <c r="L79" s="65" t="s">
        <v>30</v>
      </c>
      <c r="M79" s="69" t="s">
        <v>141</v>
      </c>
      <c r="N79" s="69" t="s">
        <v>226</v>
      </c>
      <c r="O79" s="66" t="s">
        <v>33</v>
      </c>
      <c r="P79" s="68" t="s">
        <v>225</v>
      </c>
      <c r="Q79" s="66" t="s">
        <v>224</v>
      </c>
      <c r="R79" s="67" t="s">
        <v>212</v>
      </c>
      <c r="S79" s="67" t="s">
        <v>213</v>
      </c>
      <c r="T79" s="67" t="s">
        <v>212</v>
      </c>
      <c r="U79" s="66" t="s">
        <v>211</v>
      </c>
      <c r="V79" s="65" t="s">
        <v>210</v>
      </c>
    </row>
    <row r="80" spans="2:22" ht="29.25" customHeight="1">
      <c r="B80" s="2">
        <v>76</v>
      </c>
      <c r="C80" s="69" t="s">
        <v>56</v>
      </c>
      <c r="D80" s="68" t="s">
        <v>222</v>
      </c>
      <c r="E80" s="66" t="s">
        <v>221</v>
      </c>
      <c r="F80" s="69" t="s">
        <v>223</v>
      </c>
      <c r="G80" s="40"/>
      <c r="J80" s="70" t="s">
        <v>28</v>
      </c>
      <c r="K80" s="69" t="s">
        <v>29</v>
      </c>
      <c r="L80" s="65" t="s">
        <v>30</v>
      </c>
      <c r="M80" s="69" t="s">
        <v>56</v>
      </c>
      <c r="N80" s="69" t="s">
        <v>223</v>
      </c>
      <c r="O80" s="66" t="s">
        <v>33</v>
      </c>
      <c r="P80" s="68" t="s">
        <v>222</v>
      </c>
      <c r="Q80" s="66" t="s">
        <v>221</v>
      </c>
      <c r="R80" s="67" t="s">
        <v>212</v>
      </c>
      <c r="S80" s="67" t="s">
        <v>213</v>
      </c>
      <c r="T80" s="67" t="s">
        <v>212</v>
      </c>
      <c r="U80" s="66" t="s">
        <v>211</v>
      </c>
      <c r="V80" s="65" t="s">
        <v>210</v>
      </c>
    </row>
    <row r="81" spans="2:22" ht="29.25" customHeight="1">
      <c r="B81" s="2">
        <v>77</v>
      </c>
      <c r="C81" s="69" t="s">
        <v>217</v>
      </c>
      <c r="D81" s="68" t="s">
        <v>219</v>
      </c>
      <c r="E81" s="66" t="s">
        <v>218</v>
      </c>
      <c r="F81" s="69" t="s">
        <v>220</v>
      </c>
      <c r="G81" s="40"/>
      <c r="J81" s="70" t="s">
        <v>28</v>
      </c>
      <c r="K81" s="69" t="s">
        <v>29</v>
      </c>
      <c r="L81" s="65" t="s">
        <v>30</v>
      </c>
      <c r="M81" s="69" t="s">
        <v>217</v>
      </c>
      <c r="N81" s="69" t="s">
        <v>220</v>
      </c>
      <c r="O81" s="66" t="s">
        <v>33</v>
      </c>
      <c r="P81" s="68" t="s">
        <v>219</v>
      </c>
      <c r="Q81" s="66" t="s">
        <v>218</v>
      </c>
      <c r="R81" s="67" t="s">
        <v>212</v>
      </c>
      <c r="S81" s="67" t="s">
        <v>213</v>
      </c>
      <c r="T81" s="67" t="s">
        <v>212</v>
      </c>
      <c r="U81" s="66" t="s">
        <v>211</v>
      </c>
      <c r="V81" s="65" t="s">
        <v>210</v>
      </c>
    </row>
    <row r="82" spans="2:22" ht="29.25" customHeight="1" thickBot="1">
      <c r="B82" s="2">
        <v>78</v>
      </c>
      <c r="C82" s="69" t="s">
        <v>217</v>
      </c>
      <c r="D82" s="68" t="s">
        <v>215</v>
      </c>
      <c r="E82" s="66" t="s">
        <v>214</v>
      </c>
      <c r="F82" s="69" t="s">
        <v>216</v>
      </c>
      <c r="G82" s="14"/>
      <c r="J82" s="70" t="s">
        <v>28</v>
      </c>
      <c r="K82" s="69" t="s">
        <v>29</v>
      </c>
      <c r="L82" s="65" t="s">
        <v>30</v>
      </c>
      <c r="M82" s="69" t="s">
        <v>217</v>
      </c>
      <c r="N82" s="69" t="s">
        <v>216</v>
      </c>
      <c r="O82" s="66" t="s">
        <v>33</v>
      </c>
      <c r="P82" s="68" t="s">
        <v>215</v>
      </c>
      <c r="Q82" s="66" t="s">
        <v>214</v>
      </c>
      <c r="R82" s="67" t="s">
        <v>212</v>
      </c>
      <c r="S82" s="67" t="s">
        <v>213</v>
      </c>
      <c r="T82" s="67" t="s">
        <v>212</v>
      </c>
      <c r="U82" s="66" t="s">
        <v>211</v>
      </c>
      <c r="V82" s="65" t="s">
        <v>210</v>
      </c>
    </row>
    <row r="83" spans="2:22" ht="29.25" customHeight="1" thickTop="1">
      <c r="B83" s="63" t="s">
        <v>5</v>
      </c>
      <c r="C83" s="63"/>
      <c r="D83" s="63"/>
      <c r="E83" s="36"/>
      <c r="F83" s="35"/>
      <c r="G83" s="35"/>
    </row>
    <row r="84" spans="2:22" ht="29.25" customHeight="1"/>
    <row r="85" spans="2:22" ht="29.25" customHeight="1"/>
    <row r="86" spans="2:22" ht="29.25" customHeight="1"/>
    <row r="87" spans="2:22" ht="29.25" customHeight="1"/>
    <row r="88" spans="2:22" ht="29.25" customHeight="1"/>
    <row r="89" spans="2:22" ht="29.25" customHeight="1"/>
    <row r="90" spans="2:22" ht="29.25" customHeight="1"/>
    <row r="91" spans="2:22" ht="29.25" customHeight="1"/>
    <row r="92" spans="2:22" ht="29.25" customHeight="1"/>
    <row r="93" spans="2:22" ht="29.25" customHeight="1"/>
    <row r="94" spans="2:22" ht="29.25" customHeight="1"/>
    <row r="95" spans="2:22" ht="29.25" customHeight="1"/>
    <row r="96" spans="2:22" ht="29.25" customHeight="1"/>
    <row r="97" customFormat="1" ht="29.25" customHeight="1"/>
    <row r="98" customFormat="1" ht="29.25" customHeight="1"/>
    <row r="99" customFormat="1" ht="29.25" customHeight="1"/>
    <row r="100" customFormat="1" ht="29.25" customHeight="1"/>
    <row r="101" customFormat="1" ht="29.25" customHeight="1"/>
    <row r="102" customFormat="1" ht="29.25" customHeight="1"/>
    <row r="103" customFormat="1" ht="29.25" customHeight="1"/>
    <row r="104" customFormat="1" ht="29.25" customHeight="1"/>
    <row r="105" customFormat="1" ht="29.25" customHeight="1"/>
    <row r="106" customFormat="1" ht="29.25" customHeight="1"/>
    <row r="107" customFormat="1" ht="29.25" customHeight="1"/>
    <row r="108" customFormat="1" ht="29.25" customHeight="1"/>
    <row r="109" customFormat="1" ht="29.25" customHeight="1"/>
    <row r="110" customFormat="1" ht="29.25" customHeight="1"/>
    <row r="111" customFormat="1" ht="29.25" customHeight="1"/>
    <row r="112" customFormat="1" ht="29.25" customHeight="1"/>
    <row r="113" customFormat="1" ht="29.25" customHeight="1"/>
    <row r="114" customFormat="1" ht="29.25" customHeight="1"/>
    <row r="115" customFormat="1" ht="29.25" customHeight="1"/>
    <row r="116" customFormat="1" ht="29.25" customHeight="1"/>
    <row r="117" customFormat="1" ht="29.25" customHeight="1"/>
    <row r="118" customFormat="1" ht="29.25" customHeight="1"/>
    <row r="119" customFormat="1" ht="29.25" customHeight="1"/>
    <row r="120" customFormat="1" ht="29.25" customHeight="1"/>
    <row r="121" customFormat="1" ht="29.25" customHeight="1"/>
    <row r="122" customFormat="1" ht="29.25" customHeight="1"/>
    <row r="123" customFormat="1" ht="29.25" customHeight="1"/>
    <row r="124" customFormat="1" ht="29.25" customHeight="1"/>
    <row r="125" customFormat="1" ht="29.25" customHeight="1"/>
    <row r="126" customFormat="1" ht="29.25" customHeight="1"/>
    <row r="127" customFormat="1" ht="29.25" customHeight="1"/>
    <row r="128" customFormat="1" ht="29.25" customHeight="1"/>
    <row r="129" customFormat="1" ht="29.25" customHeight="1"/>
    <row r="130" customFormat="1" ht="29.25" customHeight="1"/>
    <row r="131" customFormat="1" ht="29.25" customHeight="1"/>
    <row r="132" customFormat="1" ht="29.25" customHeight="1"/>
    <row r="133" customFormat="1" ht="29.25" customHeight="1"/>
    <row r="134" customFormat="1" ht="29.25" customHeight="1"/>
    <row r="135" customFormat="1" ht="29.25" customHeight="1"/>
    <row r="136" customFormat="1" ht="29.25" customHeight="1"/>
    <row r="137" customFormat="1" ht="29.25" customHeight="1"/>
    <row r="138" customFormat="1" ht="29.25" customHeight="1"/>
    <row r="139" customFormat="1" ht="29.25" customHeight="1"/>
    <row r="140" customFormat="1" ht="29.25" customHeight="1"/>
    <row r="141" customFormat="1" ht="29.25" customHeight="1"/>
    <row r="142" customFormat="1" ht="29.25" customHeight="1"/>
    <row r="143" customFormat="1" ht="29.25" customHeight="1"/>
    <row r="144" customFormat="1" ht="29.25" customHeight="1"/>
    <row r="145" customFormat="1" ht="29.25" customHeight="1"/>
    <row r="146" customFormat="1" ht="29.25" customHeight="1"/>
    <row r="147" customFormat="1" ht="29.25" customHeight="1"/>
    <row r="148" customFormat="1" ht="29.25" customHeight="1"/>
    <row r="149" customFormat="1" ht="29.25" customHeight="1"/>
    <row r="150" customFormat="1" ht="29.25" customHeight="1"/>
    <row r="151" customFormat="1" ht="29.25" customHeight="1"/>
    <row r="152" customFormat="1" ht="29.25" customHeight="1"/>
    <row r="153" customFormat="1" ht="29.25" customHeight="1"/>
    <row r="154" customFormat="1" ht="29.25" customHeight="1"/>
    <row r="155" customFormat="1" ht="29.25" customHeight="1"/>
    <row r="156" customFormat="1" ht="29.25" customHeight="1"/>
    <row r="157" customFormat="1" ht="29.25" customHeight="1"/>
    <row r="158" customFormat="1" ht="29.25" customHeight="1"/>
    <row r="159" customFormat="1" ht="29.25" customHeight="1"/>
    <row r="160" customFormat="1" ht="29.25" customHeight="1"/>
    <row r="161" customFormat="1" ht="29.25" customHeight="1"/>
    <row r="162" customFormat="1" ht="29.25" customHeight="1"/>
    <row r="163" customFormat="1" ht="29.25" customHeight="1"/>
    <row r="164" customFormat="1" ht="29.25" customHeight="1"/>
    <row r="165" customFormat="1" ht="29.25" customHeight="1"/>
    <row r="166" customFormat="1" ht="29.25" customHeight="1"/>
    <row r="167" customFormat="1" ht="29.25" customHeight="1"/>
    <row r="168" customFormat="1" ht="29.25" customHeight="1"/>
    <row r="169" customFormat="1" ht="29.25" customHeight="1"/>
    <row r="170" customFormat="1" ht="29.25" customHeight="1"/>
    <row r="171" customFormat="1" ht="29.25" customHeight="1"/>
    <row r="172" customFormat="1" ht="29.25" customHeight="1"/>
    <row r="173" customFormat="1" ht="29.25" customHeight="1"/>
    <row r="174" customFormat="1" ht="29.25" customHeight="1"/>
    <row r="175" customFormat="1" ht="29.25" customHeight="1"/>
    <row r="176" customFormat="1" ht="29.25" customHeight="1"/>
    <row r="177" customFormat="1" ht="29.25" customHeight="1"/>
    <row r="178" customFormat="1" ht="29.25" customHeight="1"/>
    <row r="179" customFormat="1" ht="29.25" customHeight="1"/>
    <row r="180" customFormat="1" ht="29.25" customHeight="1"/>
    <row r="181" customFormat="1" ht="29.25" customHeight="1"/>
    <row r="182" customFormat="1" ht="29.25" customHeight="1"/>
    <row r="183" customFormat="1" ht="29.25" customHeight="1"/>
    <row r="184" customFormat="1" ht="29.25" customHeight="1"/>
    <row r="185" customFormat="1" ht="29.25" customHeight="1"/>
    <row r="186" customFormat="1" ht="29.25" customHeight="1"/>
    <row r="187" customFormat="1" ht="29.25" customHeight="1"/>
    <row r="188" customFormat="1" ht="29.25" customHeight="1"/>
    <row r="189" customFormat="1" ht="29.25" customHeight="1"/>
    <row r="190" customFormat="1" ht="29.25" customHeight="1"/>
    <row r="191" customFormat="1" ht="29.25" customHeight="1"/>
    <row r="192" customFormat="1" ht="29.25" customHeight="1"/>
    <row r="193" customFormat="1" ht="29.25" customHeight="1"/>
    <row r="194" customFormat="1" ht="29.25" customHeight="1"/>
    <row r="195" customFormat="1" ht="29.25" customHeight="1"/>
    <row r="196" customFormat="1" ht="29.25" customHeight="1"/>
    <row r="197" customFormat="1" ht="29.25" customHeight="1"/>
    <row r="198" customFormat="1" ht="29.25" customHeight="1"/>
    <row r="199" customFormat="1" ht="29.25" customHeight="1"/>
    <row r="200" customFormat="1" ht="29.25" customHeight="1"/>
    <row r="201" customFormat="1" ht="29.25" customHeight="1"/>
    <row r="202" customFormat="1" ht="29.25" customHeight="1"/>
    <row r="203" customFormat="1" ht="29.25" customHeight="1"/>
    <row r="204" customFormat="1" ht="29.25" customHeight="1"/>
    <row r="205" customFormat="1" ht="29.25" customHeight="1"/>
    <row r="206" customFormat="1" ht="29.25" customHeight="1"/>
    <row r="207" customFormat="1" ht="29.25" customHeight="1"/>
    <row r="208" customFormat="1" ht="29.25" customHeight="1"/>
    <row r="209" customFormat="1" ht="29.25" customHeight="1"/>
    <row r="210" customFormat="1" ht="29.25" customHeight="1"/>
    <row r="211" customFormat="1" ht="29.25" customHeight="1"/>
    <row r="212" customFormat="1" ht="29.25" customHeight="1"/>
    <row r="213" customFormat="1" ht="29.25" customHeight="1"/>
    <row r="214" customFormat="1" ht="29.25" customHeight="1"/>
    <row r="215" customFormat="1" ht="29.25" customHeight="1"/>
    <row r="216" customFormat="1" ht="29.25" customHeight="1"/>
    <row r="217" customFormat="1" ht="29.25" customHeight="1"/>
    <row r="218" customFormat="1" ht="29.25" customHeight="1"/>
    <row r="219" customFormat="1" ht="29.25" customHeight="1"/>
    <row r="220" customFormat="1" ht="29.25" customHeight="1"/>
    <row r="221" customFormat="1" ht="29.25" customHeight="1"/>
    <row r="222" customFormat="1" ht="29.25" customHeight="1"/>
    <row r="223" customFormat="1" ht="29.25" customHeight="1"/>
    <row r="224" customFormat="1" ht="29.25" customHeight="1"/>
    <row r="225" customFormat="1" ht="29.25" customHeight="1"/>
    <row r="226" customFormat="1" ht="29.25" customHeight="1"/>
    <row r="227" customFormat="1" ht="29.25" customHeight="1"/>
    <row r="228" customFormat="1" ht="29.25" customHeight="1"/>
    <row r="229" customFormat="1" ht="29.25" customHeight="1"/>
    <row r="230" customFormat="1" ht="29.25" customHeight="1"/>
    <row r="231" customFormat="1" ht="29.25" customHeight="1"/>
    <row r="232" customFormat="1" ht="29.25" customHeight="1"/>
    <row r="233" customFormat="1" ht="29.25" customHeight="1"/>
    <row r="234" customFormat="1" ht="29.25" customHeight="1"/>
    <row r="235" customFormat="1" ht="29.25" customHeight="1"/>
    <row r="236" customFormat="1" ht="29.25" customHeight="1"/>
    <row r="237" customFormat="1" ht="29.25" customHeight="1"/>
    <row r="238" customFormat="1" ht="29.25" customHeight="1"/>
    <row r="239" customFormat="1" ht="29.25" customHeight="1"/>
    <row r="240" customFormat="1" ht="29.25" customHeight="1"/>
    <row r="241" customFormat="1" ht="29.25" customHeight="1"/>
    <row r="242" customFormat="1" ht="29.25" customHeight="1"/>
    <row r="243" customFormat="1" ht="29.25" customHeight="1"/>
    <row r="244" customFormat="1" ht="29.25" customHeight="1"/>
    <row r="245" customFormat="1" ht="29.25" customHeight="1"/>
    <row r="246" customFormat="1" ht="29.25" customHeight="1"/>
    <row r="247" customFormat="1" ht="29.25" customHeight="1"/>
    <row r="248" customFormat="1" ht="29.25" customHeight="1"/>
    <row r="249" customFormat="1" ht="29.25" customHeight="1"/>
    <row r="250" customFormat="1" ht="29.25" customHeight="1"/>
    <row r="251" customFormat="1" ht="29.25" customHeight="1"/>
    <row r="252" customFormat="1" ht="29.25" customHeight="1"/>
    <row r="253" customFormat="1" ht="29.25" customHeight="1"/>
    <row r="254" customFormat="1" ht="29.25" customHeight="1"/>
    <row r="255" customFormat="1" ht="29.25" customHeight="1"/>
    <row r="256" customFormat="1" ht="29.25" customHeight="1"/>
    <row r="257" customFormat="1" ht="29.25" customHeight="1"/>
    <row r="258" customFormat="1" ht="29.25" customHeight="1"/>
    <row r="259" customFormat="1" ht="29.25" customHeight="1"/>
    <row r="260" customFormat="1" ht="29.25" customHeight="1"/>
    <row r="261" customFormat="1" ht="29.25" customHeight="1"/>
    <row r="262" customFormat="1" ht="29.25" customHeight="1"/>
    <row r="263" customFormat="1" ht="29.25" customHeight="1"/>
    <row r="264" customFormat="1" ht="29.25" customHeight="1"/>
    <row r="265" customFormat="1" ht="29.25" customHeight="1"/>
    <row r="266" customFormat="1" ht="29.25" customHeight="1"/>
    <row r="267" customFormat="1" ht="29.25" customHeight="1"/>
    <row r="268" customFormat="1" ht="29.25" customHeight="1"/>
    <row r="269" customFormat="1" ht="29.25" customHeight="1"/>
    <row r="270" customFormat="1" ht="29.25" customHeight="1"/>
  </sheetData>
  <mergeCells count="4">
    <mergeCell ref="F3:G3"/>
    <mergeCell ref="B3:D3"/>
    <mergeCell ref="B2:G2"/>
    <mergeCell ref="B83:D83"/>
  </mergeCells>
  <phoneticPr fontId="2" type="noConversion"/>
  <pageMargins left="0" right="0" top="0" bottom="0" header="0" footer="0"/>
  <pageSetup paperSize="9" scale="31" fitToHeight="0" orientation="portrait" r:id="rId1"/>
  <headerFooter alignWithMargins="0"/>
  <rowBreaks count="1" manualBreakCount="1">
    <brk id="83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1FF4A-B0F6-49F8-8E22-E6923466F311}">
  <dimension ref="B3:P93"/>
  <sheetViews>
    <sheetView workbookViewId="0">
      <selection activeCell="H14" sqref="H14:I14"/>
    </sheetView>
  </sheetViews>
  <sheetFormatPr defaultRowHeight="30" customHeight="1"/>
  <cols>
    <col min="1" max="8" width="8.88671875" style="71"/>
    <col min="9" max="9" width="55" style="71" customWidth="1"/>
    <col min="10" max="11" width="8.88671875" style="71"/>
    <col min="12" max="12" width="8.21875" style="71" bestFit="1" customWidth="1"/>
    <col min="13" max="16384" width="8.88671875" style="71"/>
  </cols>
  <sheetData>
    <row r="3" spans="2:13" ht="30" customHeight="1">
      <c r="B3" s="154" t="s">
        <v>546</v>
      </c>
      <c r="C3" s="154"/>
      <c r="D3" s="154"/>
      <c r="E3" s="154"/>
      <c r="F3" s="154"/>
      <c r="G3" s="154"/>
      <c r="H3" s="154"/>
      <c r="I3" s="154"/>
      <c r="J3" s="154"/>
      <c r="K3" s="154"/>
    </row>
    <row r="4" spans="2:13" ht="30" customHeight="1">
      <c r="B4" s="153" t="s">
        <v>545</v>
      </c>
      <c r="C4" s="153"/>
      <c r="D4" s="153"/>
      <c r="E4" s="153"/>
      <c r="F4" s="153" t="s">
        <v>27</v>
      </c>
      <c r="G4" s="153"/>
      <c r="H4" s="153"/>
      <c r="I4" s="153"/>
      <c r="J4" s="153"/>
      <c r="K4" s="153"/>
    </row>
    <row r="5" spans="2:13" ht="30" customHeight="1">
      <c r="B5" s="152" t="s">
        <v>544</v>
      </c>
      <c r="C5" s="151" t="s">
        <v>11</v>
      </c>
      <c r="D5" s="150" t="s">
        <v>4</v>
      </c>
      <c r="E5" s="148" t="s">
        <v>543</v>
      </c>
      <c r="F5" s="149"/>
      <c r="G5" s="147"/>
      <c r="H5" s="148" t="s">
        <v>542</v>
      </c>
      <c r="I5" s="147"/>
      <c r="J5" s="148" t="s">
        <v>14</v>
      </c>
      <c r="K5" s="147"/>
    </row>
    <row r="6" spans="2:13" ht="30" customHeight="1">
      <c r="B6" s="87">
        <v>1</v>
      </c>
      <c r="C6" s="121" t="s">
        <v>537</v>
      </c>
      <c r="D6" s="95" t="s">
        <v>541</v>
      </c>
      <c r="E6" s="144" t="s">
        <v>540</v>
      </c>
      <c r="F6" s="146"/>
      <c r="G6" s="143"/>
      <c r="H6" s="91" t="s">
        <v>538</v>
      </c>
      <c r="I6" s="90"/>
      <c r="J6" s="89">
        <v>102850</v>
      </c>
      <c r="K6" s="145"/>
    </row>
    <row r="7" spans="2:13" ht="30" customHeight="1">
      <c r="B7" s="87">
        <v>2</v>
      </c>
      <c r="C7" s="121" t="s">
        <v>537</v>
      </c>
      <c r="D7" s="95" t="s">
        <v>536</v>
      </c>
      <c r="E7" s="94"/>
      <c r="F7" s="93"/>
      <c r="G7" s="92"/>
      <c r="H7" s="91" t="s">
        <v>535</v>
      </c>
      <c r="I7" s="90"/>
      <c r="J7" s="89">
        <v>208000</v>
      </c>
      <c r="K7" s="145"/>
    </row>
    <row r="8" spans="2:13" ht="30" customHeight="1">
      <c r="B8" s="87">
        <v>3</v>
      </c>
      <c r="C8" s="121" t="s">
        <v>486</v>
      </c>
      <c r="D8" s="95" t="s">
        <v>534</v>
      </c>
      <c r="E8" s="94"/>
      <c r="F8" s="93"/>
      <c r="G8" s="92"/>
      <c r="H8" s="91" t="s">
        <v>533</v>
      </c>
      <c r="I8" s="90"/>
      <c r="J8" s="89">
        <v>135000</v>
      </c>
      <c r="K8" s="145"/>
    </row>
    <row r="9" spans="2:13" ht="30" customHeight="1">
      <c r="B9" s="87">
        <v>4</v>
      </c>
      <c r="C9" s="121" t="s">
        <v>486</v>
      </c>
      <c r="D9" s="95" t="s">
        <v>532</v>
      </c>
      <c r="E9" s="94"/>
      <c r="F9" s="93"/>
      <c r="G9" s="92"/>
      <c r="H9" s="91" t="s">
        <v>531</v>
      </c>
      <c r="I9" s="90"/>
      <c r="J9" s="89">
        <v>195000</v>
      </c>
      <c r="K9" s="145"/>
    </row>
    <row r="10" spans="2:13" ht="30" customHeight="1">
      <c r="B10" s="87">
        <v>5</v>
      </c>
      <c r="C10" s="121" t="s">
        <v>486</v>
      </c>
      <c r="D10" s="95" t="s">
        <v>530</v>
      </c>
      <c r="E10" s="94"/>
      <c r="F10" s="93"/>
      <c r="G10" s="92"/>
      <c r="H10" s="91" t="s">
        <v>529</v>
      </c>
      <c r="I10" s="90"/>
      <c r="J10" s="89">
        <v>370700</v>
      </c>
      <c r="K10" s="145"/>
    </row>
    <row r="11" spans="2:13" ht="30" customHeight="1">
      <c r="B11" s="87">
        <v>6</v>
      </c>
      <c r="C11" s="121" t="s">
        <v>526</v>
      </c>
      <c r="D11" s="95" t="s">
        <v>528</v>
      </c>
      <c r="E11" s="94"/>
      <c r="F11" s="93"/>
      <c r="G11" s="92"/>
      <c r="H11" s="91" t="s">
        <v>527</v>
      </c>
      <c r="I11" s="90"/>
      <c r="J11" s="89">
        <v>192250</v>
      </c>
      <c r="K11" s="145"/>
    </row>
    <row r="12" spans="2:13" ht="30" customHeight="1">
      <c r="B12" s="87">
        <v>7</v>
      </c>
      <c r="C12" s="121" t="s">
        <v>526</v>
      </c>
      <c r="D12" s="95" t="s">
        <v>525</v>
      </c>
      <c r="E12" s="94"/>
      <c r="F12" s="93"/>
      <c r="G12" s="92"/>
      <c r="H12" s="91" t="s">
        <v>521</v>
      </c>
      <c r="I12" s="90"/>
      <c r="J12" s="89">
        <v>159000</v>
      </c>
      <c r="K12" s="145"/>
    </row>
    <row r="13" spans="2:13" ht="30" customHeight="1">
      <c r="B13" s="87">
        <v>8</v>
      </c>
      <c r="C13" s="121" t="s">
        <v>483</v>
      </c>
      <c r="D13" s="95" t="s">
        <v>524</v>
      </c>
      <c r="E13" s="94"/>
      <c r="F13" s="93"/>
      <c r="G13" s="92"/>
      <c r="H13" s="91" t="s">
        <v>523</v>
      </c>
      <c r="I13" s="90"/>
      <c r="J13" s="89">
        <v>923950</v>
      </c>
      <c r="K13" s="145"/>
    </row>
    <row r="14" spans="2:13" ht="30" customHeight="1">
      <c r="B14" s="87">
        <v>9</v>
      </c>
      <c r="C14" s="121" t="s">
        <v>478</v>
      </c>
      <c r="D14" s="95" t="s">
        <v>522</v>
      </c>
      <c r="E14" s="94"/>
      <c r="F14" s="93"/>
      <c r="G14" s="92"/>
      <c r="H14" s="91" t="s">
        <v>521</v>
      </c>
      <c r="I14" s="90"/>
      <c r="J14" s="89">
        <v>82000</v>
      </c>
      <c r="K14" s="145"/>
      <c r="M14" s="72"/>
    </row>
    <row r="15" spans="2:13" ht="30" customHeight="1">
      <c r="B15" s="87">
        <v>10</v>
      </c>
      <c r="C15" s="121" t="s">
        <v>478</v>
      </c>
      <c r="D15" s="95" t="s">
        <v>520</v>
      </c>
      <c r="E15" s="94"/>
      <c r="F15" s="93"/>
      <c r="G15" s="92"/>
      <c r="H15" s="91" t="s">
        <v>519</v>
      </c>
      <c r="I15" s="90"/>
      <c r="J15" s="89">
        <v>791400</v>
      </c>
      <c r="K15" s="145"/>
    </row>
    <row r="16" spans="2:13" ht="30" customHeight="1">
      <c r="B16" s="87">
        <v>11</v>
      </c>
      <c r="C16" s="138" t="s">
        <v>475</v>
      </c>
      <c r="D16" s="86" t="s">
        <v>518</v>
      </c>
      <c r="E16" s="85"/>
      <c r="F16" s="84"/>
      <c r="G16" s="83"/>
      <c r="H16" s="144" t="s">
        <v>517</v>
      </c>
      <c r="I16" s="143"/>
      <c r="J16" s="137">
        <v>397100</v>
      </c>
      <c r="K16" s="142"/>
    </row>
    <row r="17" spans="2:14" ht="30" customHeight="1">
      <c r="B17" s="78" t="s">
        <v>432</v>
      </c>
      <c r="C17" s="78"/>
      <c r="D17" s="78"/>
      <c r="E17" s="78"/>
      <c r="F17" s="78"/>
      <c r="G17" s="78"/>
      <c r="H17" s="78"/>
      <c r="I17" s="78"/>
      <c r="J17" s="141">
        <f>SUM(J6:K16)</f>
        <v>3557250</v>
      </c>
      <c r="K17" s="140"/>
      <c r="L17" s="139"/>
    </row>
    <row r="18" spans="2:14" ht="30" customHeight="1">
      <c r="B18" s="87">
        <v>1</v>
      </c>
      <c r="C18" s="121" t="s">
        <v>513</v>
      </c>
      <c r="D18" s="95" t="s">
        <v>516</v>
      </c>
      <c r="E18" s="100" t="s">
        <v>515</v>
      </c>
      <c r="F18" s="99"/>
      <c r="G18" s="98"/>
      <c r="H18" s="91" t="s">
        <v>514</v>
      </c>
      <c r="I18" s="90"/>
      <c r="J18" s="89">
        <v>1003000</v>
      </c>
      <c r="K18" s="131"/>
    </row>
    <row r="19" spans="2:14" ht="30" customHeight="1">
      <c r="B19" s="87">
        <v>2</v>
      </c>
      <c r="C19" s="121" t="s">
        <v>513</v>
      </c>
      <c r="D19" s="95" t="s">
        <v>512</v>
      </c>
      <c r="E19" s="94"/>
      <c r="F19" s="93"/>
      <c r="G19" s="92"/>
      <c r="H19" s="91" t="s">
        <v>511</v>
      </c>
      <c r="I19" s="90"/>
      <c r="J19" s="89">
        <v>1604800</v>
      </c>
      <c r="K19" s="131"/>
    </row>
    <row r="20" spans="2:14" ht="30" customHeight="1">
      <c r="B20" s="87">
        <v>3</v>
      </c>
      <c r="C20" s="121" t="s">
        <v>486</v>
      </c>
      <c r="D20" s="95" t="s">
        <v>510</v>
      </c>
      <c r="E20" s="94"/>
      <c r="F20" s="93"/>
      <c r="G20" s="92"/>
      <c r="H20" s="91" t="s">
        <v>509</v>
      </c>
      <c r="I20" s="90"/>
      <c r="J20" s="89">
        <v>60180</v>
      </c>
      <c r="K20" s="131"/>
    </row>
    <row r="21" spans="2:14" ht="30" customHeight="1">
      <c r="B21" s="87">
        <v>4</v>
      </c>
      <c r="C21" s="121" t="s">
        <v>486</v>
      </c>
      <c r="D21" s="95" t="s">
        <v>508</v>
      </c>
      <c r="E21" s="94"/>
      <c r="F21" s="93"/>
      <c r="G21" s="92"/>
      <c r="H21" s="91" t="s">
        <v>507</v>
      </c>
      <c r="I21" s="90"/>
      <c r="J21" s="89">
        <v>1143420</v>
      </c>
      <c r="K21" s="131"/>
    </row>
    <row r="22" spans="2:14" ht="30" customHeight="1">
      <c r="B22" s="87">
        <v>5</v>
      </c>
      <c r="C22" s="121" t="s">
        <v>463</v>
      </c>
      <c r="D22" s="95" t="s">
        <v>506</v>
      </c>
      <c r="E22" s="94"/>
      <c r="F22" s="93"/>
      <c r="G22" s="92"/>
      <c r="H22" s="91" t="s">
        <v>505</v>
      </c>
      <c r="I22" s="90"/>
      <c r="J22" s="89">
        <v>60180</v>
      </c>
      <c r="K22" s="131"/>
    </row>
    <row r="23" spans="2:14" ht="30" customHeight="1">
      <c r="B23" s="87">
        <v>6</v>
      </c>
      <c r="C23" s="138" t="s">
        <v>478</v>
      </c>
      <c r="D23" s="86" t="s">
        <v>504</v>
      </c>
      <c r="E23" s="94"/>
      <c r="F23" s="93"/>
      <c r="G23" s="92"/>
      <c r="H23" s="82" t="s">
        <v>503</v>
      </c>
      <c r="I23" s="81"/>
      <c r="J23" s="137">
        <v>782340</v>
      </c>
      <c r="K23" s="136"/>
    </row>
    <row r="24" spans="2:14" ht="30" customHeight="1">
      <c r="B24" s="87">
        <v>7</v>
      </c>
      <c r="C24" s="95" t="s">
        <v>459</v>
      </c>
      <c r="D24" s="95" t="s">
        <v>502</v>
      </c>
      <c r="E24" s="94"/>
      <c r="F24" s="93"/>
      <c r="G24" s="92"/>
      <c r="H24" s="91" t="s">
        <v>501</v>
      </c>
      <c r="I24" s="90"/>
      <c r="J24" s="89">
        <v>80240</v>
      </c>
      <c r="K24" s="131"/>
    </row>
    <row r="25" spans="2:14" ht="30" customHeight="1">
      <c r="B25" s="87">
        <v>8</v>
      </c>
      <c r="C25" s="95" t="s">
        <v>459</v>
      </c>
      <c r="D25" s="95" t="s">
        <v>500</v>
      </c>
      <c r="E25" s="94"/>
      <c r="F25" s="93"/>
      <c r="G25" s="92"/>
      <c r="H25" s="91" t="s">
        <v>499</v>
      </c>
      <c r="I25" s="90"/>
      <c r="J25" s="89">
        <v>832490</v>
      </c>
      <c r="K25" s="131"/>
    </row>
    <row r="26" spans="2:14" ht="30" customHeight="1">
      <c r="B26" s="87">
        <v>9</v>
      </c>
      <c r="C26" s="95" t="s">
        <v>470</v>
      </c>
      <c r="D26" s="95" t="s">
        <v>498</v>
      </c>
      <c r="E26" s="94"/>
      <c r="F26" s="93"/>
      <c r="G26" s="92"/>
      <c r="H26" s="91" t="s">
        <v>497</v>
      </c>
      <c r="I26" s="90"/>
      <c r="J26" s="89">
        <v>60180</v>
      </c>
      <c r="K26" s="131"/>
    </row>
    <row r="27" spans="2:14" ht="30" customHeight="1">
      <c r="B27" s="87">
        <v>10</v>
      </c>
      <c r="C27" s="95" t="s">
        <v>496</v>
      </c>
      <c r="D27" s="95" t="s">
        <v>495</v>
      </c>
      <c r="E27" s="94"/>
      <c r="F27" s="93"/>
      <c r="G27" s="92"/>
      <c r="H27" s="91" t="s">
        <v>494</v>
      </c>
      <c r="I27" s="90"/>
      <c r="J27" s="89">
        <v>692070</v>
      </c>
      <c r="K27" s="131"/>
    </row>
    <row r="28" spans="2:14" ht="30" customHeight="1">
      <c r="B28" s="87">
        <v>11</v>
      </c>
      <c r="C28" s="121" t="s">
        <v>493</v>
      </c>
      <c r="D28" s="95" t="s">
        <v>492</v>
      </c>
      <c r="E28" s="135"/>
      <c r="F28" s="134"/>
      <c r="G28" s="133"/>
      <c r="H28" s="132" t="s">
        <v>491</v>
      </c>
      <c r="I28" s="132"/>
      <c r="J28" s="89">
        <v>309600</v>
      </c>
      <c r="K28" s="131"/>
    </row>
    <row r="29" spans="2:14" ht="30" customHeight="1">
      <c r="B29" s="116" t="s">
        <v>432</v>
      </c>
      <c r="C29" s="115"/>
      <c r="D29" s="115"/>
      <c r="E29" s="115"/>
      <c r="F29" s="115"/>
      <c r="G29" s="115"/>
      <c r="H29" s="115"/>
      <c r="I29" s="114"/>
      <c r="J29" s="130">
        <f>SUM(J18:K28)</f>
        <v>6628500</v>
      </c>
      <c r="K29" s="129"/>
    </row>
    <row r="30" spans="2:14" ht="30" customHeight="1">
      <c r="B30" s="87">
        <v>1</v>
      </c>
      <c r="C30" s="121" t="s">
        <v>490</v>
      </c>
      <c r="D30" s="120" t="s">
        <v>489</v>
      </c>
      <c r="E30" s="128" t="s">
        <v>488</v>
      </c>
      <c r="F30" s="99"/>
      <c r="G30" s="127"/>
      <c r="H30" s="122" t="s">
        <v>487</v>
      </c>
      <c r="I30" s="90"/>
      <c r="J30" s="126">
        <v>2956800</v>
      </c>
      <c r="K30" s="125"/>
      <c r="N30" s="72"/>
    </row>
    <row r="31" spans="2:14" ht="30" customHeight="1">
      <c r="B31" s="87">
        <v>2</v>
      </c>
      <c r="C31" s="121" t="s">
        <v>486</v>
      </c>
      <c r="D31" s="120" t="s">
        <v>485</v>
      </c>
      <c r="E31" s="124"/>
      <c r="F31" s="93"/>
      <c r="G31" s="123"/>
      <c r="H31" s="122" t="s">
        <v>484</v>
      </c>
      <c r="I31" s="90"/>
      <c r="J31" s="89">
        <v>61000</v>
      </c>
      <c r="K31" s="88"/>
    </row>
    <row r="32" spans="2:14" ht="30" customHeight="1">
      <c r="B32" s="87">
        <v>3</v>
      </c>
      <c r="C32" s="121" t="s">
        <v>483</v>
      </c>
      <c r="D32" s="120" t="s">
        <v>482</v>
      </c>
      <c r="E32" s="124"/>
      <c r="F32" s="93"/>
      <c r="G32" s="123"/>
      <c r="H32" s="122" t="s">
        <v>481</v>
      </c>
      <c r="I32" s="90"/>
      <c r="J32" s="89">
        <v>334720</v>
      </c>
      <c r="K32" s="88"/>
    </row>
    <row r="33" spans="2:14" ht="30" customHeight="1">
      <c r="B33" s="87">
        <v>4</v>
      </c>
      <c r="C33" s="121" t="s">
        <v>463</v>
      </c>
      <c r="D33" s="120" t="s">
        <v>480</v>
      </c>
      <c r="E33" s="124"/>
      <c r="F33" s="93"/>
      <c r="G33" s="123"/>
      <c r="H33" s="122" t="s">
        <v>479</v>
      </c>
      <c r="I33" s="90"/>
      <c r="J33" s="89">
        <v>27400</v>
      </c>
      <c r="K33" s="88"/>
    </row>
    <row r="34" spans="2:14" ht="30" customHeight="1">
      <c r="B34" s="87">
        <v>5</v>
      </c>
      <c r="C34" s="121" t="s">
        <v>478</v>
      </c>
      <c r="D34" s="120" t="s">
        <v>477</v>
      </c>
      <c r="E34" s="124"/>
      <c r="F34" s="93"/>
      <c r="G34" s="123"/>
      <c r="H34" s="122" t="s">
        <v>476</v>
      </c>
      <c r="I34" s="90"/>
      <c r="J34" s="89">
        <v>600000</v>
      </c>
      <c r="K34" s="88"/>
    </row>
    <row r="35" spans="2:14" ht="30" customHeight="1">
      <c r="B35" s="87">
        <v>6</v>
      </c>
      <c r="C35" s="121" t="s">
        <v>475</v>
      </c>
      <c r="D35" s="120" t="s">
        <v>474</v>
      </c>
      <c r="E35" s="124"/>
      <c r="F35" s="93"/>
      <c r="G35" s="123"/>
      <c r="H35" s="122" t="s">
        <v>473</v>
      </c>
      <c r="I35" s="90"/>
      <c r="J35" s="89">
        <v>70400</v>
      </c>
      <c r="K35" s="88"/>
    </row>
    <row r="36" spans="2:14" ht="30" customHeight="1">
      <c r="B36" s="87">
        <v>7</v>
      </c>
      <c r="C36" s="121" t="s">
        <v>435</v>
      </c>
      <c r="D36" s="120" t="s">
        <v>472</v>
      </c>
      <c r="E36" s="124"/>
      <c r="F36" s="93"/>
      <c r="G36" s="123"/>
      <c r="H36" s="122" t="s">
        <v>471</v>
      </c>
      <c r="I36" s="90"/>
      <c r="J36" s="89">
        <v>419780</v>
      </c>
      <c r="K36" s="88"/>
      <c r="M36" s="72"/>
    </row>
    <row r="37" spans="2:14" ht="30" customHeight="1">
      <c r="B37" s="87">
        <v>8</v>
      </c>
      <c r="C37" s="121" t="s">
        <v>470</v>
      </c>
      <c r="D37" s="120" t="s">
        <v>469</v>
      </c>
      <c r="E37" s="119"/>
      <c r="F37" s="84"/>
      <c r="G37" s="118"/>
      <c r="H37" s="111" t="s">
        <v>468</v>
      </c>
      <c r="I37" s="81"/>
      <c r="J37" s="80">
        <v>163500</v>
      </c>
      <c r="K37" s="117"/>
      <c r="M37" s="72"/>
    </row>
    <row r="38" spans="2:14" ht="30" customHeight="1">
      <c r="B38" s="116" t="s">
        <v>432</v>
      </c>
      <c r="C38" s="115"/>
      <c r="D38" s="115"/>
      <c r="E38" s="115"/>
      <c r="F38" s="115"/>
      <c r="G38" s="115"/>
      <c r="H38" s="115"/>
      <c r="I38" s="114"/>
      <c r="J38" s="113">
        <f>SUM(J30:K37)</f>
        <v>4633600</v>
      </c>
      <c r="K38" s="112"/>
    </row>
    <row r="39" spans="2:14" ht="30" customHeight="1">
      <c r="B39" s="108">
        <v>1</v>
      </c>
      <c r="C39" s="86" t="s">
        <v>467</v>
      </c>
      <c r="D39" s="86" t="s">
        <v>466</v>
      </c>
      <c r="E39" s="82" t="s">
        <v>465</v>
      </c>
      <c r="F39" s="111"/>
      <c r="G39" s="81"/>
      <c r="H39" s="82" t="s">
        <v>464</v>
      </c>
      <c r="I39" s="81"/>
      <c r="J39" s="110">
        <v>2768500</v>
      </c>
      <c r="K39" s="109"/>
    </row>
    <row r="40" spans="2:14" ht="30" customHeight="1">
      <c r="B40" s="107" t="s">
        <v>432</v>
      </c>
      <c r="C40" s="106"/>
      <c r="D40" s="106"/>
      <c r="E40" s="106"/>
      <c r="F40" s="106"/>
      <c r="G40" s="106"/>
      <c r="H40" s="106"/>
      <c r="I40" s="105"/>
      <c r="J40" s="104">
        <f>SUM(J39)</f>
        <v>2768500</v>
      </c>
      <c r="K40" s="103"/>
    </row>
    <row r="41" spans="2:14" ht="30" customHeight="1">
      <c r="B41" s="102">
        <v>1</v>
      </c>
      <c r="C41" s="101" t="s">
        <v>463</v>
      </c>
      <c r="D41" s="101" t="s">
        <v>462</v>
      </c>
      <c r="E41" s="100" t="s">
        <v>461</v>
      </c>
      <c r="F41" s="99"/>
      <c r="G41" s="98"/>
      <c r="H41" s="97" t="s">
        <v>460</v>
      </c>
      <c r="I41" s="96"/>
      <c r="J41" s="89">
        <v>169800</v>
      </c>
      <c r="K41" s="88"/>
    </row>
    <row r="42" spans="2:14" ht="30" customHeight="1">
      <c r="B42" s="108">
        <v>2</v>
      </c>
      <c r="C42" s="86" t="s">
        <v>459</v>
      </c>
      <c r="D42" s="86" t="s">
        <v>458</v>
      </c>
      <c r="E42" s="85"/>
      <c r="F42" s="84"/>
      <c r="G42" s="83"/>
      <c r="H42" s="82" t="s">
        <v>457</v>
      </c>
      <c r="I42" s="81"/>
      <c r="J42" s="80">
        <v>62780</v>
      </c>
      <c r="K42" s="79"/>
    </row>
    <row r="43" spans="2:14" ht="30" customHeight="1">
      <c r="B43" s="107" t="s">
        <v>432</v>
      </c>
      <c r="C43" s="106"/>
      <c r="D43" s="106"/>
      <c r="E43" s="106"/>
      <c r="F43" s="106"/>
      <c r="G43" s="106"/>
      <c r="H43" s="106"/>
      <c r="I43" s="105"/>
      <c r="J43" s="104">
        <f>SUM(J41:K42)</f>
        <v>232580</v>
      </c>
      <c r="K43" s="103"/>
    </row>
    <row r="44" spans="2:14" ht="30" customHeight="1">
      <c r="B44" s="102">
        <v>1</v>
      </c>
      <c r="C44" s="101" t="s">
        <v>453</v>
      </c>
      <c r="D44" s="101" t="s">
        <v>456</v>
      </c>
      <c r="E44" s="100" t="s">
        <v>455</v>
      </c>
      <c r="F44" s="99"/>
      <c r="G44" s="98"/>
      <c r="H44" s="97" t="s">
        <v>454</v>
      </c>
      <c r="I44" s="96"/>
      <c r="J44" s="89">
        <v>479000</v>
      </c>
      <c r="K44" s="88"/>
    </row>
    <row r="45" spans="2:14" ht="30" customHeight="1">
      <c r="B45" s="87">
        <v>2</v>
      </c>
      <c r="C45" s="95" t="s">
        <v>453</v>
      </c>
      <c r="D45" s="95" t="s">
        <v>452</v>
      </c>
      <c r="E45" s="94"/>
      <c r="F45" s="93"/>
      <c r="G45" s="92"/>
      <c r="H45" s="91" t="s">
        <v>451</v>
      </c>
      <c r="I45" s="90"/>
      <c r="J45" s="89">
        <v>1760000</v>
      </c>
      <c r="K45" s="88"/>
    </row>
    <row r="46" spans="2:14" ht="30" customHeight="1">
      <c r="B46" s="87">
        <v>3</v>
      </c>
      <c r="C46" s="95" t="s">
        <v>446</v>
      </c>
      <c r="D46" s="95" t="s">
        <v>450</v>
      </c>
      <c r="E46" s="94"/>
      <c r="F46" s="93"/>
      <c r="G46" s="92"/>
      <c r="H46" s="91" t="s">
        <v>449</v>
      </c>
      <c r="I46" s="90"/>
      <c r="J46" s="89">
        <v>2300000</v>
      </c>
      <c r="K46" s="88"/>
    </row>
    <row r="47" spans="2:14" ht="30" customHeight="1">
      <c r="B47" s="87">
        <v>4</v>
      </c>
      <c r="C47" s="95" t="s">
        <v>446</v>
      </c>
      <c r="D47" s="95" t="s">
        <v>448</v>
      </c>
      <c r="E47" s="94"/>
      <c r="F47" s="93"/>
      <c r="G47" s="92"/>
      <c r="H47" s="91" t="s">
        <v>447</v>
      </c>
      <c r="I47" s="90"/>
      <c r="J47" s="89">
        <v>2300000</v>
      </c>
      <c r="K47" s="88"/>
    </row>
    <row r="48" spans="2:14" ht="30" customHeight="1">
      <c r="B48" s="87">
        <v>5</v>
      </c>
      <c r="C48" s="95" t="s">
        <v>446</v>
      </c>
      <c r="D48" s="95" t="s">
        <v>445</v>
      </c>
      <c r="E48" s="94"/>
      <c r="F48" s="93"/>
      <c r="G48" s="92"/>
      <c r="H48" s="91" t="s">
        <v>444</v>
      </c>
      <c r="I48" s="90"/>
      <c r="J48" s="89">
        <v>1580000</v>
      </c>
      <c r="K48" s="88"/>
      <c r="N48" s="72"/>
    </row>
    <row r="49" spans="2:13" ht="30" customHeight="1">
      <c r="B49" s="87">
        <v>6</v>
      </c>
      <c r="C49" s="95" t="s">
        <v>435</v>
      </c>
      <c r="D49" s="95" t="s">
        <v>443</v>
      </c>
      <c r="E49" s="94"/>
      <c r="F49" s="93"/>
      <c r="G49" s="92"/>
      <c r="H49" s="91" t="s">
        <v>442</v>
      </c>
      <c r="I49" s="90"/>
      <c r="J49" s="89">
        <v>2100000</v>
      </c>
      <c r="K49" s="88"/>
    </row>
    <row r="50" spans="2:13" ht="30" customHeight="1">
      <c r="B50" s="87">
        <v>7</v>
      </c>
      <c r="C50" s="95" t="s">
        <v>435</v>
      </c>
      <c r="D50" s="95" t="s">
        <v>441</v>
      </c>
      <c r="E50" s="94"/>
      <c r="F50" s="93"/>
      <c r="G50" s="92"/>
      <c r="H50" s="91" t="s">
        <v>440</v>
      </c>
      <c r="I50" s="90"/>
      <c r="J50" s="89">
        <v>2525000</v>
      </c>
      <c r="K50" s="88"/>
    </row>
    <row r="51" spans="2:13" ht="30" customHeight="1">
      <c r="B51" s="87">
        <v>8</v>
      </c>
      <c r="C51" s="95" t="s">
        <v>435</v>
      </c>
      <c r="D51" s="95" t="s">
        <v>439</v>
      </c>
      <c r="E51" s="94"/>
      <c r="F51" s="93"/>
      <c r="G51" s="92"/>
      <c r="H51" s="91" t="s">
        <v>438</v>
      </c>
      <c r="I51" s="90"/>
      <c r="J51" s="89">
        <v>2860000</v>
      </c>
      <c r="K51" s="88"/>
      <c r="M51" s="72"/>
    </row>
    <row r="52" spans="2:13" ht="30" customHeight="1">
      <c r="B52" s="87">
        <v>9</v>
      </c>
      <c r="C52" s="95" t="s">
        <v>435</v>
      </c>
      <c r="D52" s="95" t="s">
        <v>437</v>
      </c>
      <c r="E52" s="94"/>
      <c r="F52" s="93"/>
      <c r="G52" s="92"/>
      <c r="H52" s="91" t="s">
        <v>436</v>
      </c>
      <c r="I52" s="90"/>
      <c r="J52" s="89">
        <v>1760000</v>
      </c>
      <c r="K52" s="88"/>
    </row>
    <row r="53" spans="2:13" ht="30" customHeight="1">
      <c r="B53" s="87">
        <v>10</v>
      </c>
      <c r="C53" s="86" t="s">
        <v>435</v>
      </c>
      <c r="D53" s="86" t="s">
        <v>434</v>
      </c>
      <c r="E53" s="85"/>
      <c r="F53" s="84"/>
      <c r="G53" s="83"/>
      <c r="H53" s="82" t="s">
        <v>433</v>
      </c>
      <c r="I53" s="81"/>
      <c r="J53" s="80">
        <v>2233000</v>
      </c>
      <c r="K53" s="79"/>
    </row>
    <row r="54" spans="2:13" ht="30" customHeight="1">
      <c r="B54" s="78" t="s">
        <v>432</v>
      </c>
      <c r="C54" s="78"/>
      <c r="D54" s="78"/>
      <c r="E54" s="78"/>
      <c r="F54" s="78"/>
      <c r="G54" s="78"/>
      <c r="H54" s="78"/>
      <c r="I54" s="78"/>
      <c r="J54" s="77">
        <f>SUM(J44:K53)</f>
        <v>19897000</v>
      </c>
      <c r="K54" s="76"/>
    </row>
    <row r="55" spans="2:13" ht="30" customHeight="1">
      <c r="B55" s="75" t="s">
        <v>431</v>
      </c>
      <c r="C55" s="75"/>
      <c r="D55" s="75"/>
      <c r="E55" s="75"/>
      <c r="F55" s="75"/>
      <c r="G55" s="75"/>
      <c r="H55" s="75"/>
      <c r="I55" s="75"/>
      <c r="J55" s="74">
        <f>SUM(J17+J29+J38+J40+J43+J54)</f>
        <v>37717430</v>
      </c>
      <c r="K55" s="73"/>
    </row>
    <row r="60" spans="2:13" ht="30" customHeight="1">
      <c r="M60" s="72"/>
    </row>
    <row r="65" spans="13:15" ht="30" customHeight="1">
      <c r="M65" s="72"/>
    </row>
    <row r="68" spans="13:15" ht="30" customHeight="1">
      <c r="O68" s="72"/>
    </row>
    <row r="72" spans="13:15" ht="30" customHeight="1">
      <c r="M72" s="72"/>
    </row>
    <row r="77" spans="13:15" ht="30" customHeight="1">
      <c r="N77" s="72"/>
    </row>
    <row r="81" spans="13:16" ht="30" customHeight="1">
      <c r="M81" s="72"/>
      <c r="N81" s="72"/>
      <c r="P81" s="72"/>
    </row>
    <row r="82" spans="13:16" ht="30" customHeight="1">
      <c r="P82" s="72"/>
    </row>
    <row r="86" spans="13:16" ht="30" customHeight="1">
      <c r="M86" s="72"/>
    </row>
    <row r="93" spans="13:16" ht="30" customHeight="1">
      <c r="N93" s="72"/>
    </row>
  </sheetData>
  <mergeCells count="112">
    <mergeCell ref="E41:G42"/>
    <mergeCell ref="E30:G37"/>
    <mergeCell ref="H35:I35"/>
    <mergeCell ref="H39:I39"/>
    <mergeCell ref="H42:I42"/>
    <mergeCell ref="H44:I44"/>
    <mergeCell ref="J51:K51"/>
    <mergeCell ref="J52:K52"/>
    <mergeCell ref="J53:K53"/>
    <mergeCell ref="B54:I54"/>
    <mergeCell ref="J54:K54"/>
    <mergeCell ref="E18:G28"/>
    <mergeCell ref="B38:I38"/>
    <mergeCell ref="B40:I40"/>
    <mergeCell ref="B43:I43"/>
    <mergeCell ref="E39:G39"/>
    <mergeCell ref="H33:I33"/>
    <mergeCell ref="J33:K33"/>
    <mergeCell ref="B55:I55"/>
    <mergeCell ref="J55:K55"/>
    <mergeCell ref="E6:G16"/>
    <mergeCell ref="E44:G53"/>
    <mergeCell ref="H51:I51"/>
    <mergeCell ref="H52:I52"/>
    <mergeCell ref="H53:I53"/>
    <mergeCell ref="J39:K39"/>
    <mergeCell ref="H15:I15"/>
    <mergeCell ref="J15:K15"/>
    <mergeCell ref="J17:K17"/>
    <mergeCell ref="J29:K29"/>
    <mergeCell ref="J35:K35"/>
    <mergeCell ref="B29:I29"/>
    <mergeCell ref="H34:I34"/>
    <mergeCell ref="J34:K34"/>
    <mergeCell ref="H32:I32"/>
    <mergeCell ref="J32:K32"/>
    <mergeCell ref="H45:I45"/>
    <mergeCell ref="J40:K40"/>
    <mergeCell ref="H13:I13"/>
    <mergeCell ref="J13:K13"/>
    <mergeCell ref="H10:I10"/>
    <mergeCell ref="J10:K10"/>
    <mergeCell ref="H11:I11"/>
    <mergeCell ref="J11:K11"/>
    <mergeCell ref="H16:I16"/>
    <mergeCell ref="J16:K16"/>
    <mergeCell ref="H6:I6"/>
    <mergeCell ref="J6:K6"/>
    <mergeCell ref="H7:I7"/>
    <mergeCell ref="J7:K7"/>
    <mergeCell ref="H12:I12"/>
    <mergeCell ref="J12:K12"/>
    <mergeCell ref="J21:K21"/>
    <mergeCell ref="J24:K24"/>
    <mergeCell ref="H24:I24"/>
    <mergeCell ref="J27:K27"/>
    <mergeCell ref="H8:I8"/>
    <mergeCell ref="J8:K8"/>
    <mergeCell ref="H9:I9"/>
    <mergeCell ref="J9:K9"/>
    <mergeCell ref="H14:I14"/>
    <mergeCell ref="J14:K14"/>
    <mergeCell ref="H27:I27"/>
    <mergeCell ref="H28:I28"/>
    <mergeCell ref="J26:K26"/>
    <mergeCell ref="H18:I18"/>
    <mergeCell ref="J18:K18"/>
    <mergeCell ref="H23:I23"/>
    <mergeCell ref="J23:K23"/>
    <mergeCell ref="H22:I22"/>
    <mergeCell ref="J22:K22"/>
    <mergeCell ref="H19:I19"/>
    <mergeCell ref="E5:G5"/>
    <mergeCell ref="H5:I5"/>
    <mergeCell ref="J5:K5"/>
    <mergeCell ref="B17:I17"/>
    <mergeCell ref="H25:I25"/>
    <mergeCell ref="H26:I26"/>
    <mergeCell ref="J19:K19"/>
    <mergeCell ref="H20:I20"/>
    <mergeCell ref="J20:K20"/>
    <mergeCell ref="H21:I21"/>
    <mergeCell ref="H50:I50"/>
    <mergeCell ref="J50:K50"/>
    <mergeCell ref="J49:K49"/>
    <mergeCell ref="H49:I49"/>
    <mergeCell ref="H46:I46"/>
    <mergeCell ref="J36:K36"/>
    <mergeCell ref="J38:K38"/>
    <mergeCell ref="J37:K37"/>
    <mergeCell ref="J44:K44"/>
    <mergeCell ref="J43:K43"/>
    <mergeCell ref="H48:I48"/>
    <mergeCell ref="H30:I30"/>
    <mergeCell ref="J30:K30"/>
    <mergeCell ref="H31:I31"/>
    <mergeCell ref="J31:K31"/>
    <mergeCell ref="H37:I37"/>
    <mergeCell ref="J42:K42"/>
    <mergeCell ref="J41:K41"/>
    <mergeCell ref="J48:K48"/>
    <mergeCell ref="J47:K47"/>
    <mergeCell ref="J28:K28"/>
    <mergeCell ref="J25:K25"/>
    <mergeCell ref="H47:I47"/>
    <mergeCell ref="B3:K3"/>
    <mergeCell ref="B4:E4"/>
    <mergeCell ref="F4:K4"/>
    <mergeCell ref="J46:K46"/>
    <mergeCell ref="J45:K45"/>
    <mergeCell ref="H36:I36"/>
    <mergeCell ref="H41:I4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F74F7-5F39-4B69-95C4-133E7A36E341}">
  <sheetPr>
    <pageSetUpPr fitToPage="1"/>
  </sheetPr>
  <dimension ref="B1:W74"/>
  <sheetViews>
    <sheetView zoomScaleNormal="100" workbookViewId="0">
      <selection activeCell="I15" sqref="I15"/>
    </sheetView>
  </sheetViews>
  <sheetFormatPr defaultRowHeight="13.5"/>
  <cols>
    <col min="1" max="1" width="0.6640625" customWidth="1"/>
    <col min="2" max="2" width="3.77734375" customWidth="1"/>
    <col min="3" max="3" width="11" customWidth="1"/>
    <col min="4" max="4" width="49.109375" customWidth="1"/>
    <col min="5" max="5" width="11.21875" customWidth="1"/>
    <col min="6" max="6" width="10.44140625" customWidth="1"/>
    <col min="7" max="7" width="8.44140625" customWidth="1"/>
  </cols>
  <sheetData>
    <row r="1" spans="2:23" ht="5.0999999999999996" customHeight="1"/>
    <row r="2" spans="2:23" ht="26.25">
      <c r="B2" s="181" t="s">
        <v>25</v>
      </c>
      <c r="C2" s="181"/>
      <c r="D2" s="181"/>
      <c r="E2" s="181"/>
      <c r="F2" s="181"/>
      <c r="G2" s="181"/>
      <c r="J2" s="8" t="s">
        <v>26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spans="2:23" ht="26.25" customHeight="1">
      <c r="B3" s="180" t="s">
        <v>723</v>
      </c>
      <c r="C3" s="180"/>
      <c r="D3" s="180"/>
      <c r="E3" s="179"/>
      <c r="F3" s="178" t="s">
        <v>27</v>
      </c>
      <c r="G3" s="178"/>
      <c r="J3" s="10" t="s">
        <v>7</v>
      </c>
      <c r="K3" s="11" t="s">
        <v>9</v>
      </c>
      <c r="L3" s="11" t="s">
        <v>10</v>
      </c>
      <c r="M3" s="10" t="s">
        <v>11</v>
      </c>
      <c r="N3" s="10" t="s">
        <v>4</v>
      </c>
      <c r="O3" s="11" t="s">
        <v>12</v>
      </c>
      <c r="P3" s="10" t="s">
        <v>13</v>
      </c>
      <c r="Q3" s="10" t="s">
        <v>14</v>
      </c>
      <c r="R3" s="11" t="s">
        <v>15</v>
      </c>
      <c r="S3" s="11" t="s">
        <v>16</v>
      </c>
      <c r="T3" s="11" t="s">
        <v>17</v>
      </c>
      <c r="U3" s="11" t="s">
        <v>18</v>
      </c>
      <c r="V3" s="11" t="s">
        <v>19</v>
      </c>
      <c r="W3" s="9"/>
    </row>
    <row r="4" spans="2:23" ht="20.100000000000001" customHeight="1">
      <c r="B4" s="177" t="s">
        <v>0</v>
      </c>
      <c r="C4" s="177" t="s">
        <v>1</v>
      </c>
      <c r="D4" s="177" t="s">
        <v>22</v>
      </c>
      <c r="E4" s="177" t="s">
        <v>3</v>
      </c>
      <c r="F4" s="177" t="s">
        <v>4</v>
      </c>
      <c r="G4" s="177" t="s">
        <v>6</v>
      </c>
      <c r="J4" s="12" t="s">
        <v>8</v>
      </c>
      <c r="K4" s="9"/>
      <c r="L4" s="9"/>
      <c r="M4" s="12" t="s">
        <v>21</v>
      </c>
      <c r="N4" s="12" t="s">
        <v>24</v>
      </c>
      <c r="O4" s="9"/>
      <c r="P4" s="12" t="s">
        <v>22</v>
      </c>
      <c r="Q4" s="12" t="s">
        <v>23</v>
      </c>
      <c r="R4" s="9"/>
      <c r="S4" s="9"/>
      <c r="T4" s="9"/>
      <c r="U4" s="9"/>
      <c r="V4" s="9"/>
      <c r="W4" s="9"/>
    </row>
    <row r="5" spans="2:23" ht="29.45" customHeight="1">
      <c r="B5" s="170">
        <v>1</v>
      </c>
      <c r="C5" s="167" t="s">
        <v>133</v>
      </c>
      <c r="D5" s="169" t="s">
        <v>722</v>
      </c>
      <c r="E5" s="168" t="s">
        <v>721</v>
      </c>
      <c r="F5" s="167" t="s">
        <v>720</v>
      </c>
      <c r="G5" s="172"/>
    </row>
    <row r="6" spans="2:23" ht="29.45" customHeight="1">
      <c r="B6" s="170">
        <v>2</v>
      </c>
      <c r="C6" s="167" t="s">
        <v>217</v>
      </c>
      <c r="D6" s="169" t="s">
        <v>719</v>
      </c>
      <c r="E6" s="168" t="s">
        <v>718</v>
      </c>
      <c r="F6" s="167" t="s">
        <v>717</v>
      </c>
      <c r="G6" s="172"/>
    </row>
    <row r="7" spans="2:23" ht="29.45" customHeight="1">
      <c r="B7" s="170">
        <v>3</v>
      </c>
      <c r="C7" s="167" t="s">
        <v>127</v>
      </c>
      <c r="D7" s="169" t="s">
        <v>716</v>
      </c>
      <c r="E7" s="168" t="s">
        <v>715</v>
      </c>
      <c r="F7" s="167" t="s">
        <v>714</v>
      </c>
      <c r="G7" s="172"/>
    </row>
    <row r="8" spans="2:23" ht="29.45" customHeight="1">
      <c r="B8" s="170">
        <v>4</v>
      </c>
      <c r="C8" s="167" t="s">
        <v>127</v>
      </c>
      <c r="D8" s="169" t="s">
        <v>713</v>
      </c>
      <c r="E8" s="168" t="s">
        <v>712</v>
      </c>
      <c r="F8" s="167" t="s">
        <v>711</v>
      </c>
      <c r="G8" s="172"/>
    </row>
    <row r="9" spans="2:23" ht="29.45" customHeight="1">
      <c r="B9" s="170">
        <v>5</v>
      </c>
      <c r="C9" s="167" t="s">
        <v>127</v>
      </c>
      <c r="D9" s="169" t="s">
        <v>710</v>
      </c>
      <c r="E9" s="168" t="s">
        <v>709</v>
      </c>
      <c r="F9" s="167" t="s">
        <v>708</v>
      </c>
      <c r="G9" s="172"/>
    </row>
    <row r="10" spans="2:23" ht="29.45" customHeight="1">
      <c r="B10" s="170">
        <v>6</v>
      </c>
      <c r="C10" s="167" t="s">
        <v>127</v>
      </c>
      <c r="D10" s="169" t="s">
        <v>707</v>
      </c>
      <c r="E10" s="168" t="s">
        <v>706</v>
      </c>
      <c r="F10" s="167" t="s">
        <v>705</v>
      </c>
      <c r="G10" s="172"/>
    </row>
    <row r="11" spans="2:23" ht="29.45" customHeight="1">
      <c r="B11" s="170">
        <v>7</v>
      </c>
      <c r="C11" s="167" t="s">
        <v>127</v>
      </c>
      <c r="D11" s="169" t="s">
        <v>704</v>
      </c>
      <c r="E11" s="168" t="s">
        <v>703</v>
      </c>
      <c r="F11" s="167" t="s">
        <v>702</v>
      </c>
      <c r="G11" s="172"/>
    </row>
    <row r="12" spans="2:23" ht="29.45" customHeight="1">
      <c r="B12" s="170">
        <v>8</v>
      </c>
      <c r="C12" s="167" t="s">
        <v>120</v>
      </c>
      <c r="D12" s="169" t="s">
        <v>701</v>
      </c>
      <c r="E12" s="168" t="s">
        <v>700</v>
      </c>
      <c r="F12" s="167" t="s">
        <v>699</v>
      </c>
      <c r="G12" s="172"/>
    </row>
    <row r="13" spans="2:23" ht="29.45" customHeight="1">
      <c r="B13" s="170">
        <v>9</v>
      </c>
      <c r="C13" s="167" t="s">
        <v>113</v>
      </c>
      <c r="D13" s="169" t="s">
        <v>698</v>
      </c>
      <c r="E13" s="168" t="s">
        <v>697</v>
      </c>
      <c r="F13" s="167" t="s">
        <v>696</v>
      </c>
      <c r="G13" s="172"/>
    </row>
    <row r="14" spans="2:23" ht="29.45" customHeight="1">
      <c r="B14" s="170">
        <v>10</v>
      </c>
      <c r="C14" s="167" t="s">
        <v>104</v>
      </c>
      <c r="D14" s="169" t="s">
        <v>695</v>
      </c>
      <c r="E14" s="168" t="s">
        <v>694</v>
      </c>
      <c r="F14" s="167" t="s">
        <v>693</v>
      </c>
      <c r="G14" s="172"/>
    </row>
    <row r="15" spans="2:23" ht="29.45" customHeight="1">
      <c r="B15" s="170">
        <v>11</v>
      </c>
      <c r="C15" s="167" t="s">
        <v>92</v>
      </c>
      <c r="D15" s="169" t="s">
        <v>692</v>
      </c>
      <c r="E15" s="168" t="s">
        <v>691</v>
      </c>
      <c r="F15" s="167" t="s">
        <v>690</v>
      </c>
      <c r="G15" s="172"/>
    </row>
    <row r="16" spans="2:23" ht="29.45" customHeight="1">
      <c r="B16" s="170">
        <v>12</v>
      </c>
      <c r="C16" s="167" t="s">
        <v>88</v>
      </c>
      <c r="D16" s="169" t="s">
        <v>689</v>
      </c>
      <c r="E16" s="168" t="s">
        <v>688</v>
      </c>
      <c r="F16" s="167" t="s">
        <v>687</v>
      </c>
      <c r="G16" s="172"/>
    </row>
    <row r="17" spans="2:9" ht="29.45" customHeight="1">
      <c r="B17" s="170">
        <v>13</v>
      </c>
      <c r="C17" s="167" t="s">
        <v>84</v>
      </c>
      <c r="D17" s="169" t="s">
        <v>686</v>
      </c>
      <c r="E17" s="168" t="s">
        <v>685</v>
      </c>
      <c r="F17" s="167" t="s">
        <v>684</v>
      </c>
      <c r="G17" s="172"/>
    </row>
    <row r="18" spans="2:9" ht="29.45" customHeight="1">
      <c r="B18" s="170">
        <v>14</v>
      </c>
      <c r="C18" s="167" t="s">
        <v>84</v>
      </c>
      <c r="D18" s="169" t="s">
        <v>683</v>
      </c>
      <c r="E18" s="168" t="s">
        <v>139</v>
      </c>
      <c r="F18" s="167" t="s">
        <v>682</v>
      </c>
      <c r="G18" s="172"/>
    </row>
    <row r="19" spans="2:9" ht="29.45" customHeight="1">
      <c r="B19" s="170">
        <v>15</v>
      </c>
      <c r="C19" s="167" t="s">
        <v>84</v>
      </c>
      <c r="D19" s="169" t="s">
        <v>681</v>
      </c>
      <c r="E19" s="168" t="s">
        <v>680</v>
      </c>
      <c r="F19" s="167" t="s">
        <v>679</v>
      </c>
      <c r="G19" s="172"/>
    </row>
    <row r="20" spans="2:9" ht="29.45" customHeight="1">
      <c r="B20" s="170">
        <v>16</v>
      </c>
      <c r="C20" s="167" t="s">
        <v>75</v>
      </c>
      <c r="D20" s="169" t="s">
        <v>678</v>
      </c>
      <c r="E20" s="168" t="s">
        <v>677</v>
      </c>
      <c r="F20" s="167" t="s">
        <v>676</v>
      </c>
      <c r="G20" s="172"/>
    </row>
    <row r="21" spans="2:9" ht="29.45" customHeight="1">
      <c r="B21" s="170">
        <v>17</v>
      </c>
      <c r="C21" s="167" t="s">
        <v>38</v>
      </c>
      <c r="D21" s="169" t="s">
        <v>675</v>
      </c>
      <c r="E21" s="168" t="s">
        <v>674</v>
      </c>
      <c r="F21" s="167" t="s">
        <v>673</v>
      </c>
      <c r="G21" s="172"/>
    </row>
    <row r="22" spans="2:9" ht="29.45" customHeight="1">
      <c r="B22" s="170">
        <v>18</v>
      </c>
      <c r="C22" s="167" t="s">
        <v>45</v>
      </c>
      <c r="D22" s="169" t="s">
        <v>672</v>
      </c>
      <c r="E22" s="168" t="s">
        <v>671</v>
      </c>
      <c r="F22" s="167" t="s">
        <v>670</v>
      </c>
      <c r="G22" s="172"/>
    </row>
    <row r="23" spans="2:9" ht="29.45" customHeight="1">
      <c r="B23" s="170">
        <v>19</v>
      </c>
      <c r="C23" s="167" t="s">
        <v>59</v>
      </c>
      <c r="D23" s="169" t="s">
        <v>669</v>
      </c>
      <c r="E23" s="168" t="s">
        <v>367</v>
      </c>
      <c r="F23" s="167" t="s">
        <v>668</v>
      </c>
      <c r="G23" s="172"/>
    </row>
    <row r="24" spans="2:9" ht="29.45" customHeight="1">
      <c r="B24" s="170">
        <v>20</v>
      </c>
      <c r="C24" s="167" t="s">
        <v>59</v>
      </c>
      <c r="D24" s="169" t="s">
        <v>667</v>
      </c>
      <c r="E24" s="168" t="s">
        <v>666</v>
      </c>
      <c r="F24" s="167" t="s">
        <v>665</v>
      </c>
      <c r="G24" s="172"/>
    </row>
    <row r="25" spans="2:9" ht="29.45" customHeight="1">
      <c r="B25" s="170">
        <v>21</v>
      </c>
      <c r="C25" s="167" t="s">
        <v>59</v>
      </c>
      <c r="D25" s="169" t="s">
        <v>663</v>
      </c>
      <c r="E25" s="168" t="s">
        <v>396</v>
      </c>
      <c r="F25" s="167" t="s">
        <v>664</v>
      </c>
      <c r="G25" s="172"/>
    </row>
    <row r="26" spans="2:9" ht="29.45" customHeight="1">
      <c r="B26" s="170">
        <v>22</v>
      </c>
      <c r="C26" s="167" t="s">
        <v>56</v>
      </c>
      <c r="D26" s="169" t="s">
        <v>663</v>
      </c>
      <c r="E26" s="168" t="s">
        <v>662</v>
      </c>
      <c r="F26" s="167" t="s">
        <v>661</v>
      </c>
      <c r="G26" s="172"/>
    </row>
    <row r="27" spans="2:9" ht="29.45" customHeight="1">
      <c r="B27" s="170">
        <v>23</v>
      </c>
      <c r="C27" s="176" t="s">
        <v>412</v>
      </c>
      <c r="D27" s="175" t="s">
        <v>660</v>
      </c>
      <c r="E27" s="168" t="s">
        <v>659</v>
      </c>
      <c r="F27" s="167" t="s">
        <v>658</v>
      </c>
      <c r="G27" s="171"/>
    </row>
    <row r="28" spans="2:9" ht="29.45" customHeight="1">
      <c r="B28" s="165" t="s">
        <v>657</v>
      </c>
      <c r="C28" s="164"/>
      <c r="D28" s="163"/>
      <c r="E28" s="162" t="s">
        <v>656</v>
      </c>
      <c r="F28" s="161"/>
      <c r="G28" s="161"/>
      <c r="I28" s="174"/>
    </row>
    <row r="29" spans="2:9" ht="29.45" customHeight="1">
      <c r="B29" s="170">
        <v>1</v>
      </c>
      <c r="C29" s="167" t="s">
        <v>217</v>
      </c>
      <c r="D29" s="169" t="s">
        <v>655</v>
      </c>
      <c r="E29" s="168" t="s">
        <v>654</v>
      </c>
      <c r="F29" s="167" t="s">
        <v>653</v>
      </c>
      <c r="G29" s="172"/>
    </row>
    <row r="30" spans="2:9" ht="29.45" customHeight="1">
      <c r="B30" s="170">
        <v>2</v>
      </c>
      <c r="C30" s="167" t="s">
        <v>35</v>
      </c>
      <c r="D30" s="169" t="s">
        <v>652</v>
      </c>
      <c r="E30" s="168" t="s">
        <v>651</v>
      </c>
      <c r="F30" s="167" t="s">
        <v>650</v>
      </c>
      <c r="G30" s="172"/>
    </row>
    <row r="31" spans="2:9" ht="29.45" customHeight="1">
      <c r="B31" s="170">
        <v>3</v>
      </c>
      <c r="C31" s="167" t="s">
        <v>35</v>
      </c>
      <c r="D31" s="169" t="s">
        <v>649</v>
      </c>
      <c r="E31" s="168" t="s">
        <v>648</v>
      </c>
      <c r="F31" s="167" t="s">
        <v>647</v>
      </c>
      <c r="G31" s="172"/>
    </row>
    <row r="32" spans="2:9" ht="29.45" customHeight="1">
      <c r="B32" s="170">
        <v>4</v>
      </c>
      <c r="C32" s="167" t="s">
        <v>120</v>
      </c>
      <c r="D32" s="169" t="s">
        <v>646</v>
      </c>
      <c r="E32" s="168" t="s">
        <v>645</v>
      </c>
      <c r="F32" s="167" t="s">
        <v>644</v>
      </c>
      <c r="G32" s="172"/>
    </row>
    <row r="33" spans="2:7" ht="29.45" customHeight="1">
      <c r="B33" s="170">
        <v>5</v>
      </c>
      <c r="C33" s="167" t="s">
        <v>104</v>
      </c>
      <c r="D33" s="169" t="s">
        <v>643</v>
      </c>
      <c r="E33" s="168" t="s">
        <v>642</v>
      </c>
      <c r="F33" s="167" t="s">
        <v>641</v>
      </c>
      <c r="G33" s="172"/>
    </row>
    <row r="34" spans="2:7" ht="29.45" customHeight="1">
      <c r="B34" s="170">
        <v>6</v>
      </c>
      <c r="C34" s="167" t="s">
        <v>104</v>
      </c>
      <c r="D34" s="169" t="s">
        <v>640</v>
      </c>
      <c r="E34" s="168" t="s">
        <v>639</v>
      </c>
      <c r="F34" s="167" t="s">
        <v>638</v>
      </c>
      <c r="G34" s="172"/>
    </row>
    <row r="35" spans="2:7" ht="29.45" customHeight="1">
      <c r="B35" s="170">
        <v>7</v>
      </c>
      <c r="C35" s="167" t="s">
        <v>104</v>
      </c>
      <c r="D35" s="169" t="s">
        <v>619</v>
      </c>
      <c r="E35" s="168" t="s">
        <v>581</v>
      </c>
      <c r="F35" s="167" t="s">
        <v>637</v>
      </c>
      <c r="G35" s="172"/>
    </row>
    <row r="36" spans="2:7" ht="29.45" customHeight="1">
      <c r="B36" s="170">
        <v>8</v>
      </c>
      <c r="C36" s="167" t="s">
        <v>92</v>
      </c>
      <c r="D36" s="169" t="s">
        <v>636</v>
      </c>
      <c r="E36" s="168" t="s">
        <v>635</v>
      </c>
      <c r="F36" s="167" t="s">
        <v>634</v>
      </c>
      <c r="G36" s="172"/>
    </row>
    <row r="37" spans="2:7" ht="29.45" customHeight="1">
      <c r="B37" s="170">
        <v>9</v>
      </c>
      <c r="C37" s="167" t="s">
        <v>92</v>
      </c>
      <c r="D37" s="169" t="s">
        <v>633</v>
      </c>
      <c r="E37" s="168" t="s">
        <v>632</v>
      </c>
      <c r="F37" s="167" t="s">
        <v>631</v>
      </c>
      <c r="G37" s="172"/>
    </row>
    <row r="38" spans="2:7" ht="29.45" customHeight="1">
      <c r="B38" s="170">
        <v>10</v>
      </c>
      <c r="C38" s="167" t="s">
        <v>92</v>
      </c>
      <c r="D38" s="169" t="s">
        <v>630</v>
      </c>
      <c r="E38" s="168" t="s">
        <v>579</v>
      </c>
      <c r="F38" s="167" t="s">
        <v>629</v>
      </c>
      <c r="G38" s="172"/>
    </row>
    <row r="39" spans="2:7" ht="29.45" customHeight="1">
      <c r="B39" s="170">
        <v>11</v>
      </c>
      <c r="C39" s="167" t="s">
        <v>84</v>
      </c>
      <c r="D39" s="169" t="s">
        <v>628</v>
      </c>
      <c r="E39" s="168" t="s">
        <v>627</v>
      </c>
      <c r="F39" s="167" t="s">
        <v>626</v>
      </c>
      <c r="G39" s="172"/>
    </row>
    <row r="40" spans="2:7" ht="29.45" customHeight="1">
      <c r="B40" s="170">
        <v>12</v>
      </c>
      <c r="C40" s="167" t="s">
        <v>84</v>
      </c>
      <c r="D40" s="169" t="s">
        <v>625</v>
      </c>
      <c r="E40" s="168" t="s">
        <v>624</v>
      </c>
      <c r="F40" s="167" t="s">
        <v>623</v>
      </c>
      <c r="G40" s="172"/>
    </row>
    <row r="41" spans="2:7" ht="29.45" customHeight="1">
      <c r="B41" s="170">
        <v>13</v>
      </c>
      <c r="C41" s="167" t="s">
        <v>84</v>
      </c>
      <c r="D41" s="169" t="s">
        <v>622</v>
      </c>
      <c r="E41" s="168" t="s">
        <v>621</v>
      </c>
      <c r="F41" s="167" t="s">
        <v>620</v>
      </c>
      <c r="G41" s="172"/>
    </row>
    <row r="42" spans="2:7" ht="29.45" customHeight="1">
      <c r="B42" s="170">
        <v>14</v>
      </c>
      <c r="C42" s="167" t="s">
        <v>38</v>
      </c>
      <c r="D42" s="169" t="s">
        <v>619</v>
      </c>
      <c r="E42" s="168" t="s">
        <v>577</v>
      </c>
      <c r="F42" s="167" t="s">
        <v>618</v>
      </c>
      <c r="G42" s="172"/>
    </row>
    <row r="43" spans="2:7" ht="29.45" customHeight="1">
      <c r="B43" s="170">
        <v>15</v>
      </c>
      <c r="C43" s="167" t="s">
        <v>45</v>
      </c>
      <c r="D43" s="169" t="s">
        <v>617</v>
      </c>
      <c r="E43" s="168" t="s">
        <v>616</v>
      </c>
      <c r="F43" s="167" t="s">
        <v>615</v>
      </c>
      <c r="G43" s="172"/>
    </row>
    <row r="44" spans="2:7" ht="29.45" customHeight="1">
      <c r="B44" s="170">
        <v>16</v>
      </c>
      <c r="C44" s="167" t="s">
        <v>59</v>
      </c>
      <c r="D44" s="169" t="s">
        <v>614</v>
      </c>
      <c r="E44" s="168" t="s">
        <v>613</v>
      </c>
      <c r="F44" s="167" t="s">
        <v>612</v>
      </c>
      <c r="G44" s="172"/>
    </row>
    <row r="45" spans="2:7" ht="29.45" customHeight="1">
      <c r="B45" s="170">
        <v>17</v>
      </c>
      <c r="C45" s="167" t="s">
        <v>56</v>
      </c>
      <c r="D45" s="169" t="s">
        <v>611</v>
      </c>
      <c r="E45" s="168" t="s">
        <v>610</v>
      </c>
      <c r="F45" s="167" t="s">
        <v>609</v>
      </c>
      <c r="G45" s="172"/>
    </row>
    <row r="46" spans="2:7" ht="29.45" customHeight="1">
      <c r="B46" s="170">
        <v>18</v>
      </c>
      <c r="C46" s="167" t="s">
        <v>412</v>
      </c>
      <c r="D46" s="169" t="s">
        <v>608</v>
      </c>
      <c r="E46" s="168" t="s">
        <v>607</v>
      </c>
      <c r="F46" s="167" t="s">
        <v>606</v>
      </c>
      <c r="G46" s="172"/>
    </row>
    <row r="47" spans="2:7" ht="29.45" customHeight="1">
      <c r="B47" s="170">
        <v>19</v>
      </c>
      <c r="C47" s="167" t="s">
        <v>412</v>
      </c>
      <c r="D47" s="169" t="s">
        <v>605</v>
      </c>
      <c r="E47" s="168" t="s">
        <v>604</v>
      </c>
      <c r="F47" s="167" t="s">
        <v>603</v>
      </c>
      <c r="G47" s="171"/>
    </row>
    <row r="48" spans="2:7" ht="29.45" customHeight="1">
      <c r="B48" s="165" t="s">
        <v>602</v>
      </c>
      <c r="C48" s="164"/>
      <c r="D48" s="163"/>
      <c r="E48" s="162" t="s">
        <v>601</v>
      </c>
      <c r="F48" s="161"/>
      <c r="G48" s="161"/>
    </row>
    <row r="49" spans="2:7" ht="29.45" customHeight="1">
      <c r="B49" s="170">
        <v>1</v>
      </c>
      <c r="C49" s="167" t="s">
        <v>35</v>
      </c>
      <c r="D49" s="169" t="s">
        <v>600</v>
      </c>
      <c r="E49" s="168" t="s">
        <v>599</v>
      </c>
      <c r="F49" s="167" t="s">
        <v>309</v>
      </c>
      <c r="G49" s="172"/>
    </row>
    <row r="50" spans="2:7" ht="29.45" customHeight="1">
      <c r="B50" s="170">
        <v>2</v>
      </c>
      <c r="C50" s="167" t="s">
        <v>127</v>
      </c>
      <c r="D50" s="169" t="s">
        <v>598</v>
      </c>
      <c r="E50" s="168" t="s">
        <v>597</v>
      </c>
      <c r="F50" s="167" t="s">
        <v>309</v>
      </c>
      <c r="G50" s="172"/>
    </row>
    <row r="51" spans="2:7" ht="29.45" customHeight="1">
      <c r="B51" s="170">
        <v>3</v>
      </c>
      <c r="C51" s="167" t="s">
        <v>127</v>
      </c>
      <c r="D51" s="169" t="s">
        <v>588</v>
      </c>
      <c r="E51" s="168" t="s">
        <v>596</v>
      </c>
      <c r="F51" s="167" t="s">
        <v>309</v>
      </c>
      <c r="G51" s="172"/>
    </row>
    <row r="52" spans="2:7" ht="29.45" customHeight="1">
      <c r="B52" s="170">
        <v>4</v>
      </c>
      <c r="C52" s="167" t="s">
        <v>113</v>
      </c>
      <c r="D52" s="169" t="s">
        <v>588</v>
      </c>
      <c r="E52" s="168" t="s">
        <v>595</v>
      </c>
      <c r="F52" s="167" t="s">
        <v>309</v>
      </c>
      <c r="G52" s="172"/>
    </row>
    <row r="53" spans="2:7" ht="29.45" customHeight="1">
      <c r="B53" s="170">
        <v>5</v>
      </c>
      <c r="C53" s="167" t="s">
        <v>88</v>
      </c>
      <c r="D53" s="169" t="s">
        <v>594</v>
      </c>
      <c r="E53" s="168" t="s">
        <v>593</v>
      </c>
      <c r="F53" s="167" t="s">
        <v>309</v>
      </c>
      <c r="G53" s="172"/>
    </row>
    <row r="54" spans="2:7" ht="29.45" customHeight="1">
      <c r="B54" s="170">
        <v>6</v>
      </c>
      <c r="C54" s="167" t="s">
        <v>88</v>
      </c>
      <c r="D54" s="169" t="s">
        <v>592</v>
      </c>
      <c r="E54" s="168" t="s">
        <v>591</v>
      </c>
      <c r="F54" s="167" t="s">
        <v>309</v>
      </c>
      <c r="G54" s="172"/>
    </row>
    <row r="55" spans="2:7" ht="29.45" customHeight="1">
      <c r="B55" s="170">
        <v>7</v>
      </c>
      <c r="C55" s="167" t="s">
        <v>88</v>
      </c>
      <c r="D55" s="169" t="s">
        <v>590</v>
      </c>
      <c r="E55" s="168" t="s">
        <v>589</v>
      </c>
      <c r="F55" s="167" t="s">
        <v>309</v>
      </c>
      <c r="G55" s="172"/>
    </row>
    <row r="56" spans="2:7" ht="29.45" customHeight="1">
      <c r="B56" s="170">
        <v>8</v>
      </c>
      <c r="C56" s="167" t="s">
        <v>88</v>
      </c>
      <c r="D56" s="169" t="s">
        <v>588</v>
      </c>
      <c r="E56" s="168" t="s">
        <v>587</v>
      </c>
      <c r="F56" s="167" t="s">
        <v>309</v>
      </c>
      <c r="G56" s="172"/>
    </row>
    <row r="57" spans="2:7" ht="29.45" customHeight="1">
      <c r="B57" s="170">
        <v>9</v>
      </c>
      <c r="C57" s="167" t="s">
        <v>88</v>
      </c>
      <c r="D57" s="169" t="s">
        <v>586</v>
      </c>
      <c r="E57" s="168" t="s">
        <v>585</v>
      </c>
      <c r="F57" s="167" t="s">
        <v>309</v>
      </c>
      <c r="G57" s="172"/>
    </row>
    <row r="58" spans="2:7" ht="29.45" customHeight="1">
      <c r="B58" s="170">
        <v>10</v>
      </c>
      <c r="C58" s="167" t="s">
        <v>84</v>
      </c>
      <c r="D58" s="169" t="s">
        <v>584</v>
      </c>
      <c r="E58" s="168" t="s">
        <v>583</v>
      </c>
      <c r="F58" s="167" t="s">
        <v>309</v>
      </c>
      <c r="G58" s="172"/>
    </row>
    <row r="59" spans="2:7" ht="29.45" customHeight="1">
      <c r="B59" s="170">
        <v>11</v>
      </c>
      <c r="C59" s="167" t="s">
        <v>75</v>
      </c>
      <c r="D59" s="169" t="s">
        <v>582</v>
      </c>
      <c r="E59" s="168" t="s">
        <v>581</v>
      </c>
      <c r="F59" s="167" t="s">
        <v>309</v>
      </c>
      <c r="G59" s="172"/>
    </row>
    <row r="60" spans="2:7" ht="29.45" customHeight="1">
      <c r="B60" s="170">
        <v>12</v>
      </c>
      <c r="C60" s="167" t="s">
        <v>38</v>
      </c>
      <c r="D60" s="169" t="s">
        <v>580</v>
      </c>
      <c r="E60" s="168" t="s">
        <v>579</v>
      </c>
      <c r="F60" s="167" t="s">
        <v>309</v>
      </c>
      <c r="G60" s="172"/>
    </row>
    <row r="61" spans="2:7" ht="29.45" customHeight="1">
      <c r="B61" s="170">
        <v>13</v>
      </c>
      <c r="C61" s="167" t="s">
        <v>45</v>
      </c>
      <c r="D61" s="169" t="s">
        <v>578</v>
      </c>
      <c r="E61" s="168" t="s">
        <v>577</v>
      </c>
      <c r="F61" s="167" t="s">
        <v>309</v>
      </c>
      <c r="G61" s="172"/>
    </row>
    <row r="62" spans="2:7" ht="29.45" customHeight="1">
      <c r="B62" s="170">
        <v>14</v>
      </c>
      <c r="C62" s="167" t="s">
        <v>56</v>
      </c>
      <c r="D62" s="169" t="s">
        <v>576</v>
      </c>
      <c r="E62" s="168" t="s">
        <v>575</v>
      </c>
      <c r="F62" s="167" t="s">
        <v>309</v>
      </c>
      <c r="G62" s="172"/>
    </row>
    <row r="63" spans="2:7" ht="29.45" customHeight="1">
      <c r="B63" s="170">
        <v>15</v>
      </c>
      <c r="C63" s="167" t="s">
        <v>56</v>
      </c>
      <c r="D63" s="169" t="s">
        <v>574</v>
      </c>
      <c r="E63" s="168" t="s">
        <v>573</v>
      </c>
      <c r="F63" s="167" t="s">
        <v>309</v>
      </c>
      <c r="G63" s="171"/>
    </row>
    <row r="64" spans="2:7" ht="29.45" customHeight="1">
      <c r="B64" s="165" t="s">
        <v>572</v>
      </c>
      <c r="C64" s="164"/>
      <c r="D64" s="163"/>
      <c r="E64" s="162" t="s">
        <v>571</v>
      </c>
      <c r="F64" s="161"/>
      <c r="G64" s="161"/>
    </row>
    <row r="65" spans="2:7" ht="29.45" customHeight="1">
      <c r="B65" s="170">
        <v>1</v>
      </c>
      <c r="C65" s="167" t="s">
        <v>133</v>
      </c>
      <c r="D65" s="169" t="s">
        <v>570</v>
      </c>
      <c r="E65" s="168" t="s">
        <v>569</v>
      </c>
      <c r="F65" s="167" t="s">
        <v>568</v>
      </c>
      <c r="G65" s="173" t="s">
        <v>567</v>
      </c>
    </row>
    <row r="66" spans="2:7" ht="29.45" customHeight="1">
      <c r="B66" s="170">
        <v>2</v>
      </c>
      <c r="C66" s="167" t="s">
        <v>133</v>
      </c>
      <c r="D66" s="169" t="s">
        <v>566</v>
      </c>
      <c r="E66" s="168" t="s">
        <v>565</v>
      </c>
      <c r="F66" s="167" t="s">
        <v>564</v>
      </c>
      <c r="G66" s="172"/>
    </row>
    <row r="67" spans="2:7" ht="29.45" customHeight="1">
      <c r="B67" s="170">
        <v>3</v>
      </c>
      <c r="C67" s="167" t="s">
        <v>217</v>
      </c>
      <c r="D67" s="169" t="s">
        <v>563</v>
      </c>
      <c r="E67" s="168" t="s">
        <v>562</v>
      </c>
      <c r="F67" s="167" t="s">
        <v>561</v>
      </c>
      <c r="G67" s="171"/>
    </row>
    <row r="68" spans="2:7" ht="29.45" customHeight="1">
      <c r="B68" s="165" t="s">
        <v>560</v>
      </c>
      <c r="C68" s="164"/>
      <c r="D68" s="163"/>
      <c r="E68" s="162" t="s">
        <v>559</v>
      </c>
      <c r="F68" s="161"/>
      <c r="G68" s="161"/>
    </row>
    <row r="69" spans="2:7" ht="29.45" customHeight="1">
      <c r="B69" s="170">
        <v>1</v>
      </c>
      <c r="C69" s="167" t="s">
        <v>45</v>
      </c>
      <c r="D69" s="169" t="s">
        <v>558</v>
      </c>
      <c r="E69" s="168" t="s">
        <v>554</v>
      </c>
      <c r="F69" s="167" t="s">
        <v>557</v>
      </c>
      <c r="G69" s="166" t="s">
        <v>556</v>
      </c>
    </row>
    <row r="70" spans="2:7" ht="29.45" customHeight="1">
      <c r="B70" s="165" t="s">
        <v>555</v>
      </c>
      <c r="C70" s="164"/>
      <c r="D70" s="163"/>
      <c r="E70" s="162" t="s">
        <v>554</v>
      </c>
      <c r="F70" s="161"/>
      <c r="G70" s="161"/>
    </row>
    <row r="71" spans="2:7" ht="29.45" customHeight="1">
      <c r="B71" s="170">
        <v>1</v>
      </c>
      <c r="C71" s="167" t="s">
        <v>59</v>
      </c>
      <c r="D71" s="169" t="s">
        <v>553</v>
      </c>
      <c r="E71" s="168" t="s">
        <v>552</v>
      </c>
      <c r="F71" s="167" t="s">
        <v>551</v>
      </c>
      <c r="G71" s="166" t="s">
        <v>550</v>
      </c>
    </row>
    <row r="72" spans="2:7" ht="29.45" customHeight="1" thickBot="1">
      <c r="B72" s="165" t="s">
        <v>549</v>
      </c>
      <c r="C72" s="164"/>
      <c r="D72" s="163"/>
      <c r="E72" s="162" t="s">
        <v>548</v>
      </c>
      <c r="F72" s="161"/>
      <c r="G72" s="161"/>
    </row>
    <row r="73" spans="2:7" ht="22.9" customHeight="1" thickTop="1">
      <c r="B73" s="160" t="s">
        <v>547</v>
      </c>
      <c r="C73" s="159"/>
      <c r="D73" s="158"/>
      <c r="E73" s="157">
        <v>26958409</v>
      </c>
      <c r="F73" s="156"/>
      <c r="G73" s="155"/>
    </row>
    <row r="74" spans="2:7" ht="5.0999999999999996" customHeight="1"/>
  </sheetData>
  <mergeCells count="14">
    <mergeCell ref="B2:G2"/>
    <mergeCell ref="B73:D73"/>
    <mergeCell ref="B70:D70"/>
    <mergeCell ref="B72:D72"/>
    <mergeCell ref="B28:D28"/>
    <mergeCell ref="G5:G27"/>
    <mergeCell ref="B48:D48"/>
    <mergeCell ref="G29:G47"/>
    <mergeCell ref="B64:D64"/>
    <mergeCell ref="B68:D68"/>
    <mergeCell ref="G49:G63"/>
    <mergeCell ref="G65:G67"/>
    <mergeCell ref="F3:G3"/>
    <mergeCell ref="B3:D3"/>
  </mergeCells>
  <phoneticPr fontId="2" type="noConversion"/>
  <pageMargins left="0" right="0" top="0" bottom="0" header="0" footer="0"/>
  <pageSetup paperSize="9" scale="31" fitToHeight="0" orientation="portrait" r:id="rId1"/>
  <headerFooter alignWithMargins="0"/>
  <rowBreaks count="1" manualBreakCount="1">
    <brk id="73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W20"/>
  <sheetViews>
    <sheetView workbookViewId="0">
      <selection activeCell="H2" sqref="H2"/>
    </sheetView>
  </sheetViews>
  <sheetFormatPr defaultRowHeight="13.5"/>
  <cols>
    <col min="1" max="1" width="0.6640625" customWidth="1"/>
    <col min="2" max="2" width="3.77734375" customWidth="1"/>
    <col min="3" max="3" width="11" customWidth="1"/>
    <col min="4" max="4" width="49.109375" customWidth="1"/>
    <col min="5" max="5" width="11.21875" customWidth="1"/>
    <col min="6" max="6" width="10.44140625" customWidth="1"/>
    <col min="7" max="7" width="8.44140625" customWidth="1"/>
  </cols>
  <sheetData>
    <row r="1" spans="2:23" ht="5.0999999999999996" customHeight="1"/>
    <row r="2" spans="2:23" ht="26.25">
      <c r="B2" s="62" t="s">
        <v>25</v>
      </c>
      <c r="C2" s="62"/>
      <c r="D2" s="62"/>
      <c r="E2" s="62"/>
      <c r="F2" s="62"/>
      <c r="G2" s="62"/>
      <c r="J2" s="8" t="s">
        <v>26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spans="2:23" ht="26.25" customHeight="1">
      <c r="B3" s="61" t="s">
        <v>48</v>
      </c>
      <c r="C3" s="61"/>
      <c r="D3" s="61"/>
      <c r="E3" s="7"/>
      <c r="F3" s="60" t="s">
        <v>27</v>
      </c>
      <c r="G3" s="60"/>
      <c r="J3" s="10" t="s">
        <v>7</v>
      </c>
      <c r="K3" s="11" t="s">
        <v>9</v>
      </c>
      <c r="L3" s="11" t="s">
        <v>10</v>
      </c>
      <c r="M3" s="10" t="s">
        <v>11</v>
      </c>
      <c r="N3" s="10" t="s">
        <v>4</v>
      </c>
      <c r="O3" s="11" t="s">
        <v>12</v>
      </c>
      <c r="P3" s="10" t="s">
        <v>13</v>
      </c>
      <c r="Q3" s="10" t="s">
        <v>14</v>
      </c>
      <c r="R3" s="11" t="s">
        <v>15</v>
      </c>
      <c r="S3" s="11" t="s">
        <v>16</v>
      </c>
      <c r="T3" s="11" t="s">
        <v>17</v>
      </c>
      <c r="U3" s="11" t="s">
        <v>18</v>
      </c>
      <c r="V3" s="11" t="s">
        <v>19</v>
      </c>
      <c r="W3" s="9"/>
    </row>
    <row r="4" spans="2:23" ht="20.100000000000001" customHeight="1"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6</v>
      </c>
      <c r="J4" s="12" t="s">
        <v>20</v>
      </c>
      <c r="K4" s="9"/>
      <c r="L4" s="9"/>
      <c r="M4" s="12" t="s">
        <v>21</v>
      </c>
      <c r="N4" s="12" t="s">
        <v>24</v>
      </c>
      <c r="O4" s="9"/>
      <c r="P4" s="12" t="s">
        <v>22</v>
      </c>
      <c r="Q4" s="12" t="s">
        <v>23</v>
      </c>
      <c r="R4" s="9"/>
      <c r="S4" s="9"/>
      <c r="T4" s="9"/>
      <c r="U4" s="9"/>
      <c r="V4" s="9"/>
      <c r="W4" s="9"/>
    </row>
    <row r="5" spans="2:23" ht="29.45" customHeight="1">
      <c r="B5" s="2">
        <v>1</v>
      </c>
      <c r="C5" s="34">
        <v>45916</v>
      </c>
      <c r="D5" s="31" t="s">
        <v>34</v>
      </c>
      <c r="E5" s="33">
        <v>210000</v>
      </c>
      <c r="F5" s="30" t="s">
        <v>32</v>
      </c>
      <c r="G5" s="22"/>
      <c r="J5" s="17" t="s">
        <v>28</v>
      </c>
      <c r="K5" s="18" t="s">
        <v>29</v>
      </c>
      <c r="L5" s="19" t="s">
        <v>30</v>
      </c>
      <c r="M5" s="18" t="s">
        <v>31</v>
      </c>
      <c r="N5" s="18" t="s">
        <v>32</v>
      </c>
      <c r="O5" s="18" t="s">
        <v>33</v>
      </c>
      <c r="P5" s="19" t="s">
        <v>34</v>
      </c>
      <c r="Q5" s="32">
        <v>210000</v>
      </c>
      <c r="R5" s="20"/>
      <c r="S5" s="20"/>
      <c r="T5" s="20"/>
      <c r="U5" s="21"/>
      <c r="V5" s="19"/>
    </row>
    <row r="6" spans="2:23" ht="29.45" customHeight="1">
      <c r="B6" s="2">
        <v>2</v>
      </c>
      <c r="C6" s="34">
        <v>45929</v>
      </c>
      <c r="D6" s="31" t="s">
        <v>37</v>
      </c>
      <c r="E6" s="33">
        <v>2409000</v>
      </c>
      <c r="F6" s="30" t="s">
        <v>36</v>
      </c>
      <c r="G6" s="22"/>
      <c r="J6" s="17" t="s">
        <v>28</v>
      </c>
      <c r="K6" s="18" t="s">
        <v>29</v>
      </c>
      <c r="L6" s="19" t="s">
        <v>30</v>
      </c>
      <c r="M6" s="18" t="s">
        <v>35</v>
      </c>
      <c r="N6" s="18" t="s">
        <v>36</v>
      </c>
      <c r="O6" s="18" t="s">
        <v>33</v>
      </c>
      <c r="P6" s="19" t="s">
        <v>37</v>
      </c>
      <c r="Q6" s="32">
        <v>2409000</v>
      </c>
      <c r="R6" s="20"/>
      <c r="S6" s="20"/>
      <c r="T6" s="20"/>
      <c r="U6" s="21"/>
      <c r="V6" s="19"/>
    </row>
    <row r="7" spans="2:23" ht="29.45" customHeight="1">
      <c r="B7" s="2">
        <v>3</v>
      </c>
      <c r="C7" s="34">
        <v>46029</v>
      </c>
      <c r="D7" s="31" t="s">
        <v>40</v>
      </c>
      <c r="E7" s="33">
        <v>1735800</v>
      </c>
      <c r="F7" s="30" t="s">
        <v>39</v>
      </c>
      <c r="G7" s="22"/>
      <c r="J7" s="17" t="s">
        <v>28</v>
      </c>
      <c r="K7" s="18" t="s">
        <v>29</v>
      </c>
      <c r="L7" s="19" t="s">
        <v>30</v>
      </c>
      <c r="M7" s="18" t="s">
        <v>38</v>
      </c>
      <c r="N7" s="18" t="s">
        <v>39</v>
      </c>
      <c r="O7" s="18" t="s">
        <v>33</v>
      </c>
      <c r="P7" s="19" t="s">
        <v>40</v>
      </c>
      <c r="Q7" s="32">
        <v>1735800</v>
      </c>
      <c r="R7" s="20"/>
      <c r="S7" s="20"/>
      <c r="T7" s="20"/>
      <c r="U7" s="21"/>
      <c r="V7" s="19"/>
    </row>
    <row r="8" spans="2:23" ht="29.45" customHeight="1">
      <c r="B8" s="2">
        <v>4</v>
      </c>
      <c r="C8" s="34">
        <v>46029</v>
      </c>
      <c r="D8" s="31" t="s">
        <v>42</v>
      </c>
      <c r="E8" s="33">
        <v>2842529</v>
      </c>
      <c r="F8" s="30" t="s">
        <v>41</v>
      </c>
      <c r="G8" s="22"/>
      <c r="J8" s="17" t="s">
        <v>28</v>
      </c>
      <c r="K8" s="18" t="s">
        <v>29</v>
      </c>
      <c r="L8" s="19" t="s">
        <v>30</v>
      </c>
      <c r="M8" s="18" t="s">
        <v>38</v>
      </c>
      <c r="N8" s="18" t="s">
        <v>41</v>
      </c>
      <c r="O8" s="18" t="s">
        <v>33</v>
      </c>
      <c r="P8" s="19" t="s">
        <v>42</v>
      </c>
      <c r="Q8" s="32">
        <v>2842529</v>
      </c>
      <c r="R8" s="20"/>
      <c r="S8" s="20"/>
      <c r="T8" s="20"/>
      <c r="U8" s="21"/>
      <c r="V8" s="19"/>
    </row>
    <row r="9" spans="2:23" ht="29.25" customHeight="1">
      <c r="B9" s="2">
        <v>5</v>
      </c>
      <c r="C9" s="34">
        <v>46029</v>
      </c>
      <c r="D9" s="31" t="s">
        <v>44</v>
      </c>
      <c r="E9" s="33">
        <v>706963</v>
      </c>
      <c r="F9" s="30" t="s">
        <v>43</v>
      </c>
      <c r="G9" s="22"/>
      <c r="J9" s="17" t="s">
        <v>28</v>
      </c>
      <c r="K9" s="18" t="s">
        <v>29</v>
      </c>
      <c r="L9" s="19" t="s">
        <v>30</v>
      </c>
      <c r="M9" s="18" t="s">
        <v>38</v>
      </c>
      <c r="N9" s="18" t="s">
        <v>43</v>
      </c>
      <c r="O9" s="18" t="s">
        <v>33</v>
      </c>
      <c r="P9" s="19" t="s">
        <v>44</v>
      </c>
      <c r="Q9" s="32">
        <v>706963</v>
      </c>
      <c r="R9" s="20"/>
      <c r="S9" s="20"/>
      <c r="T9" s="20"/>
      <c r="U9" s="21"/>
      <c r="V9" s="19"/>
    </row>
    <row r="10" spans="2:23" ht="29.45" customHeight="1">
      <c r="B10" s="2">
        <v>6</v>
      </c>
      <c r="C10" s="34">
        <v>46037</v>
      </c>
      <c r="D10" s="31" t="s">
        <v>44</v>
      </c>
      <c r="E10" s="33">
        <v>3764772</v>
      </c>
      <c r="F10" s="30" t="s">
        <v>46</v>
      </c>
      <c r="G10" s="22"/>
      <c r="J10" s="17" t="s">
        <v>28</v>
      </c>
      <c r="K10" s="18" t="s">
        <v>29</v>
      </c>
      <c r="L10" s="19" t="s">
        <v>30</v>
      </c>
      <c r="M10" s="18" t="s">
        <v>45</v>
      </c>
      <c r="N10" s="18" t="s">
        <v>46</v>
      </c>
      <c r="O10" s="18" t="s">
        <v>33</v>
      </c>
      <c r="P10" s="19" t="s">
        <v>44</v>
      </c>
      <c r="Q10" s="32">
        <v>3764772</v>
      </c>
      <c r="R10" s="20"/>
      <c r="S10" s="20"/>
      <c r="T10" s="20"/>
      <c r="U10" s="21"/>
      <c r="V10" s="19"/>
    </row>
    <row r="11" spans="2:23" ht="29.45" customHeight="1">
      <c r="B11" s="2">
        <v>7</v>
      </c>
      <c r="C11" s="34">
        <v>46037</v>
      </c>
      <c r="D11" s="31" t="s">
        <v>49</v>
      </c>
      <c r="E11" s="33">
        <v>4506051</v>
      </c>
      <c r="F11" s="30" t="s">
        <v>47</v>
      </c>
      <c r="G11" s="22"/>
      <c r="J11" s="17" t="s">
        <v>28</v>
      </c>
      <c r="K11" s="18" t="s">
        <v>29</v>
      </c>
      <c r="L11" s="19" t="s">
        <v>30</v>
      </c>
      <c r="M11" s="18" t="s">
        <v>45</v>
      </c>
      <c r="N11" s="18" t="s">
        <v>47</v>
      </c>
      <c r="O11" s="18" t="s">
        <v>33</v>
      </c>
      <c r="P11" s="19" t="s">
        <v>49</v>
      </c>
      <c r="Q11" s="32">
        <v>4506051</v>
      </c>
      <c r="R11" s="20"/>
      <c r="S11" s="20"/>
      <c r="T11" s="23"/>
      <c r="U11" s="21"/>
      <c r="V11" s="19"/>
    </row>
    <row r="12" spans="2:23" ht="29.45" customHeight="1">
      <c r="B12" s="25"/>
      <c r="C12" s="26"/>
      <c r="D12" s="27"/>
      <c r="E12" s="28"/>
      <c r="F12" s="26"/>
      <c r="G12" s="29"/>
      <c r="J12" s="17"/>
      <c r="K12" s="18"/>
      <c r="L12" s="19"/>
      <c r="M12" s="18"/>
      <c r="N12" s="18"/>
      <c r="O12" s="18"/>
      <c r="P12" s="19"/>
      <c r="Q12" s="20"/>
      <c r="R12" s="20"/>
      <c r="S12" s="20"/>
      <c r="T12" s="20"/>
      <c r="U12" s="21"/>
      <c r="V12" s="19"/>
    </row>
    <row r="13" spans="2:23" ht="29.45" customHeight="1">
      <c r="B13" s="2"/>
      <c r="C13" s="15"/>
      <c r="D13" s="16"/>
      <c r="E13" s="24"/>
      <c r="F13" s="15"/>
      <c r="G13" s="13"/>
      <c r="J13" s="17"/>
      <c r="K13" s="18"/>
      <c r="L13" s="19"/>
      <c r="M13" s="18"/>
      <c r="N13" s="18"/>
      <c r="O13" s="18"/>
      <c r="P13" s="19"/>
      <c r="Q13" s="20"/>
      <c r="R13" s="20"/>
      <c r="S13" s="20"/>
      <c r="T13" s="20"/>
      <c r="U13" s="21"/>
      <c r="V13" s="19"/>
    </row>
    <row r="14" spans="2:23" ht="29.45" customHeight="1">
      <c r="B14" s="2"/>
      <c r="C14" s="15"/>
      <c r="D14" s="16"/>
      <c r="E14" s="24"/>
      <c r="F14" s="15"/>
      <c r="G14" s="13"/>
      <c r="J14" s="17"/>
      <c r="K14" s="18"/>
      <c r="L14" s="19"/>
      <c r="M14" s="18"/>
      <c r="N14" s="18"/>
      <c r="O14" s="18"/>
      <c r="P14" s="19"/>
      <c r="Q14" s="20"/>
      <c r="R14" s="20"/>
      <c r="S14" s="20"/>
      <c r="T14" s="20"/>
      <c r="U14" s="21"/>
      <c r="V14" s="19"/>
    </row>
    <row r="15" spans="2:23" ht="29.45" customHeight="1">
      <c r="B15" s="2"/>
      <c r="C15" s="15"/>
      <c r="D15" s="16"/>
      <c r="E15" s="24"/>
      <c r="F15" s="15"/>
      <c r="G15" s="13"/>
      <c r="J15" s="17"/>
      <c r="K15" s="18"/>
      <c r="L15" s="19"/>
      <c r="M15" s="18"/>
      <c r="N15" s="18"/>
      <c r="O15" s="18"/>
      <c r="P15" s="19"/>
      <c r="Q15" s="20"/>
      <c r="R15" s="20"/>
      <c r="S15" s="20"/>
      <c r="T15" s="20"/>
      <c r="U15" s="21"/>
      <c r="V15" s="19"/>
    </row>
    <row r="16" spans="2:23" ht="29.45" customHeight="1">
      <c r="B16" s="2"/>
      <c r="C16" s="15"/>
      <c r="D16" s="16"/>
      <c r="E16" s="24"/>
      <c r="F16" s="15"/>
      <c r="G16" s="13"/>
      <c r="J16" s="17"/>
      <c r="K16" s="18"/>
      <c r="L16" s="19"/>
      <c r="M16" s="18"/>
      <c r="N16" s="18"/>
      <c r="O16" s="18"/>
      <c r="P16" s="19"/>
      <c r="Q16" s="20"/>
      <c r="R16" s="20"/>
      <c r="S16" s="20"/>
      <c r="T16" s="20"/>
      <c r="U16" s="21"/>
      <c r="V16" s="19"/>
    </row>
    <row r="17" spans="2:22" ht="29.45" customHeight="1">
      <c r="B17" s="2"/>
      <c r="C17" s="15"/>
      <c r="D17" s="16"/>
      <c r="E17" s="24"/>
      <c r="F17" s="15"/>
      <c r="G17" s="13"/>
      <c r="J17" s="17"/>
      <c r="K17" s="18"/>
      <c r="L17" s="19"/>
      <c r="M17" s="18"/>
      <c r="N17" s="18"/>
      <c r="O17" s="18"/>
      <c r="P17" s="19"/>
      <c r="Q17" s="20"/>
      <c r="R17" s="20"/>
      <c r="S17" s="20"/>
      <c r="T17" s="20"/>
      <c r="U17" s="21"/>
      <c r="V17" s="19"/>
    </row>
    <row r="18" spans="2:22" ht="29.45" customHeight="1" thickBot="1">
      <c r="B18" s="3"/>
      <c r="C18" s="15"/>
      <c r="D18" s="16"/>
      <c r="E18" s="24"/>
      <c r="F18" s="15"/>
      <c r="G18" s="14"/>
      <c r="J18" s="17"/>
      <c r="K18" s="18"/>
      <c r="L18" s="19"/>
      <c r="M18" s="18"/>
      <c r="N18" s="18"/>
      <c r="O18" s="18"/>
      <c r="P18" s="19"/>
      <c r="Q18" s="20"/>
      <c r="R18" s="20"/>
      <c r="S18" s="20"/>
      <c r="T18" s="23"/>
      <c r="U18" s="21"/>
      <c r="V18" s="19"/>
    </row>
    <row r="19" spans="2:22" ht="22.9" customHeight="1" thickTop="1">
      <c r="B19" s="63" t="s">
        <v>5</v>
      </c>
      <c r="C19" s="63"/>
      <c r="D19" s="63"/>
      <c r="E19" s="5">
        <f>SUM(E5:E18)</f>
        <v>16175115</v>
      </c>
      <c r="F19" s="6"/>
      <c r="G19" s="6"/>
    </row>
    <row r="20" spans="2:22" ht="5.0999999999999996" customHeight="1"/>
  </sheetData>
  <mergeCells count="4">
    <mergeCell ref="F3:G3"/>
    <mergeCell ref="B3:D3"/>
    <mergeCell ref="B2:G2"/>
    <mergeCell ref="B19:D19"/>
  </mergeCells>
  <phoneticPr fontId="2" type="noConversion"/>
  <pageMargins left="0" right="0" top="0" bottom="0" header="0" footer="0"/>
  <pageSetup paperSize="9" scale="31" fitToHeight="0" orientation="portrait" r:id="rId1"/>
  <headerFooter alignWithMargins="0"/>
  <rowBreaks count="1" manualBreakCount="1">
    <brk id="19" max="6" man="1"/>
  </rowBreaks>
  <ignoredErrors>
    <ignoredError sqref="E19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92859-8EED-4D47-9284-0C4EA4F40497}">
  <sheetPr>
    <pageSetUpPr fitToPage="1"/>
  </sheetPr>
  <dimension ref="B1:G54"/>
  <sheetViews>
    <sheetView workbookViewId="0">
      <selection activeCell="J8" sqref="J8"/>
    </sheetView>
  </sheetViews>
  <sheetFormatPr defaultRowHeight="13.5"/>
  <cols>
    <col min="1" max="1" width="0.6640625" customWidth="1"/>
    <col min="2" max="2" width="5.77734375" customWidth="1"/>
    <col min="3" max="3" width="10.77734375" customWidth="1"/>
    <col min="4" max="4" width="50.77734375" customWidth="1"/>
    <col min="5" max="5" width="10.77734375" style="184" customWidth="1"/>
    <col min="6" max="6" width="10.77734375" style="183" customWidth="1"/>
    <col min="7" max="7" width="10.77734375" style="182" customWidth="1"/>
  </cols>
  <sheetData>
    <row r="1" spans="2:7" ht="5.0999999999999996" customHeight="1"/>
    <row r="2" spans="2:7" ht="26.25">
      <c r="B2" s="64" t="s">
        <v>25</v>
      </c>
      <c r="C2" s="64"/>
      <c r="D2" s="64"/>
      <c r="E2" s="64"/>
      <c r="F2" s="64"/>
      <c r="G2" s="64"/>
    </row>
    <row r="3" spans="2:7" ht="26.25" customHeight="1">
      <c r="B3" s="180" t="s">
        <v>775</v>
      </c>
      <c r="C3" s="180"/>
      <c r="D3" s="180"/>
      <c r="E3" s="204"/>
      <c r="F3" s="178" t="s">
        <v>27</v>
      </c>
      <c r="G3" s="178"/>
    </row>
    <row r="4" spans="2:7" ht="20.100000000000001" customHeight="1">
      <c r="B4" s="177" t="s">
        <v>0</v>
      </c>
      <c r="C4" s="177" t="s">
        <v>1</v>
      </c>
      <c r="D4" s="177" t="s">
        <v>2</v>
      </c>
      <c r="E4" s="203" t="s">
        <v>3</v>
      </c>
      <c r="F4" s="202" t="s">
        <v>4</v>
      </c>
      <c r="G4" s="177" t="s">
        <v>6</v>
      </c>
    </row>
    <row r="5" spans="2:7" ht="30" customHeight="1">
      <c r="B5" s="170">
        <v>1</v>
      </c>
      <c r="C5" s="193" t="s">
        <v>217</v>
      </c>
      <c r="D5" s="192" t="s">
        <v>774</v>
      </c>
      <c r="E5" s="191">
        <v>336005</v>
      </c>
      <c r="F5" s="200">
        <v>202506554</v>
      </c>
      <c r="G5" s="189" t="s">
        <v>767</v>
      </c>
    </row>
    <row r="6" spans="2:7" ht="30" customHeight="1">
      <c r="B6" s="170">
        <v>2</v>
      </c>
      <c r="C6" s="193" t="s">
        <v>130</v>
      </c>
      <c r="D6" s="192" t="s">
        <v>773</v>
      </c>
      <c r="E6" s="191">
        <v>511530</v>
      </c>
      <c r="F6" s="190">
        <v>202507634</v>
      </c>
      <c r="G6" s="189" t="s">
        <v>767</v>
      </c>
    </row>
    <row r="7" spans="2:7" ht="30" customHeight="1">
      <c r="B7" s="170">
        <v>3</v>
      </c>
      <c r="C7" s="193" t="s">
        <v>145</v>
      </c>
      <c r="D7" s="192" t="s">
        <v>772</v>
      </c>
      <c r="E7" s="191">
        <v>702100</v>
      </c>
      <c r="F7" s="190">
        <v>202508702</v>
      </c>
      <c r="G7" s="189" t="s">
        <v>767</v>
      </c>
    </row>
    <row r="8" spans="2:7" ht="30" customHeight="1">
      <c r="B8" s="170">
        <v>4</v>
      </c>
      <c r="C8" s="193" t="s">
        <v>92</v>
      </c>
      <c r="D8" s="192" t="s">
        <v>771</v>
      </c>
      <c r="E8" s="191">
        <v>802400</v>
      </c>
      <c r="F8" s="190">
        <v>202509699</v>
      </c>
      <c r="G8" s="189" t="s">
        <v>767</v>
      </c>
    </row>
    <row r="9" spans="2:7" ht="30" customHeight="1">
      <c r="B9" s="170">
        <v>5</v>
      </c>
      <c r="C9" s="193" t="s">
        <v>38</v>
      </c>
      <c r="D9" s="192" t="s">
        <v>770</v>
      </c>
      <c r="E9" s="191">
        <v>581740</v>
      </c>
      <c r="F9" s="190">
        <v>202511013</v>
      </c>
      <c r="G9" s="189" t="s">
        <v>767</v>
      </c>
    </row>
    <row r="10" spans="2:7" ht="30" customHeight="1">
      <c r="B10" s="170">
        <v>6</v>
      </c>
      <c r="C10" s="193" t="s">
        <v>232</v>
      </c>
      <c r="D10" s="192" t="s">
        <v>769</v>
      </c>
      <c r="E10" s="191">
        <v>753360</v>
      </c>
      <c r="F10" s="190">
        <v>202512143</v>
      </c>
      <c r="G10" s="189" t="s">
        <v>767</v>
      </c>
    </row>
    <row r="11" spans="2:7" ht="30" customHeight="1">
      <c r="B11" s="170">
        <v>7</v>
      </c>
      <c r="C11" s="193" t="s">
        <v>56</v>
      </c>
      <c r="D11" s="192" t="s">
        <v>768</v>
      </c>
      <c r="E11" s="191">
        <v>485040</v>
      </c>
      <c r="F11" s="190">
        <v>202513228</v>
      </c>
      <c r="G11" s="189" t="s">
        <v>767</v>
      </c>
    </row>
    <row r="12" spans="2:7" ht="30" customHeight="1">
      <c r="B12" s="170">
        <v>8</v>
      </c>
      <c r="C12" s="193" t="s">
        <v>45</v>
      </c>
      <c r="D12" s="192" t="s">
        <v>766</v>
      </c>
      <c r="E12" s="201">
        <v>5367000</v>
      </c>
      <c r="F12" s="190">
        <v>20250148901</v>
      </c>
      <c r="G12" s="189" t="s">
        <v>413</v>
      </c>
    </row>
    <row r="13" spans="2:7" ht="30" customHeight="1">
      <c r="B13" s="170">
        <v>9</v>
      </c>
      <c r="C13" s="193" t="s">
        <v>59</v>
      </c>
      <c r="D13" s="192" t="s">
        <v>765</v>
      </c>
      <c r="E13" s="201">
        <v>3317600</v>
      </c>
      <c r="F13" s="190">
        <v>20250156801</v>
      </c>
      <c r="G13" s="189" t="s">
        <v>413</v>
      </c>
    </row>
    <row r="14" spans="2:7" ht="30" customHeight="1">
      <c r="B14" s="170">
        <v>10</v>
      </c>
      <c r="C14" s="193" t="s">
        <v>217</v>
      </c>
      <c r="D14" s="192" t="s">
        <v>764</v>
      </c>
      <c r="E14" s="191">
        <v>702100</v>
      </c>
      <c r="F14" s="200">
        <v>202506555</v>
      </c>
      <c r="G14" s="189" t="s">
        <v>328</v>
      </c>
    </row>
    <row r="15" spans="2:7" ht="30" customHeight="1">
      <c r="B15" s="170">
        <v>11</v>
      </c>
      <c r="C15" s="193" t="s">
        <v>217</v>
      </c>
      <c r="D15" s="192" t="s">
        <v>763</v>
      </c>
      <c r="E15" s="191">
        <v>267000</v>
      </c>
      <c r="F15" s="190">
        <v>202506612</v>
      </c>
      <c r="G15" s="189" t="s">
        <v>328</v>
      </c>
    </row>
    <row r="16" spans="2:7" ht="30" customHeight="1">
      <c r="B16" s="170">
        <v>12</v>
      </c>
      <c r="C16" s="193" t="s">
        <v>204</v>
      </c>
      <c r="D16" s="192" t="s">
        <v>762</v>
      </c>
      <c r="E16" s="191">
        <v>27900</v>
      </c>
      <c r="F16" s="190">
        <v>202506981</v>
      </c>
      <c r="G16" s="189" t="s">
        <v>328</v>
      </c>
    </row>
    <row r="17" spans="2:7" ht="30" customHeight="1">
      <c r="B17" s="170">
        <v>13</v>
      </c>
      <c r="C17" s="193" t="s">
        <v>295</v>
      </c>
      <c r="D17" s="192" t="s">
        <v>761</v>
      </c>
      <c r="E17" s="191">
        <v>108900</v>
      </c>
      <c r="F17" s="190">
        <v>202507302</v>
      </c>
      <c r="G17" s="189" t="s">
        <v>328</v>
      </c>
    </row>
    <row r="18" spans="2:7" ht="30" customHeight="1">
      <c r="B18" s="170">
        <v>14</v>
      </c>
      <c r="C18" s="193" t="s">
        <v>130</v>
      </c>
      <c r="D18" s="196" t="s">
        <v>760</v>
      </c>
      <c r="E18" s="195">
        <v>561000</v>
      </c>
      <c r="F18" s="190">
        <v>202507494</v>
      </c>
      <c r="G18" s="189" t="s">
        <v>328</v>
      </c>
    </row>
    <row r="19" spans="2:7" ht="30" customHeight="1">
      <c r="B19" s="170">
        <v>15</v>
      </c>
      <c r="C19" s="193" t="s">
        <v>130</v>
      </c>
      <c r="D19" s="199" t="s">
        <v>759</v>
      </c>
      <c r="E19" s="198">
        <v>678800</v>
      </c>
      <c r="F19" s="190">
        <v>202507496</v>
      </c>
      <c r="G19" s="189" t="s">
        <v>328</v>
      </c>
    </row>
    <row r="20" spans="2:7" ht="30" customHeight="1">
      <c r="B20" s="170">
        <v>16</v>
      </c>
      <c r="C20" s="193" t="s">
        <v>127</v>
      </c>
      <c r="D20" s="199" t="s">
        <v>758</v>
      </c>
      <c r="E20" s="198">
        <v>108900</v>
      </c>
      <c r="F20" s="190">
        <v>202507882</v>
      </c>
      <c r="G20" s="189" t="s">
        <v>328</v>
      </c>
    </row>
    <row r="21" spans="2:7" ht="30" customHeight="1">
      <c r="B21" s="170">
        <v>17</v>
      </c>
      <c r="C21" s="193" t="s">
        <v>120</v>
      </c>
      <c r="D21" s="192" t="s">
        <v>757</v>
      </c>
      <c r="E21" s="191">
        <v>869900</v>
      </c>
      <c r="F21" s="190">
        <v>202508359</v>
      </c>
      <c r="G21" s="189" t="s">
        <v>328</v>
      </c>
    </row>
    <row r="22" spans="2:7" ht="30" customHeight="1">
      <c r="B22" s="170">
        <v>18</v>
      </c>
      <c r="C22" s="193" t="s">
        <v>120</v>
      </c>
      <c r="D22" s="192" t="s">
        <v>756</v>
      </c>
      <c r="E22" s="191">
        <v>250000</v>
      </c>
      <c r="F22" s="190">
        <v>202508427</v>
      </c>
      <c r="G22" s="189" t="s">
        <v>328</v>
      </c>
    </row>
    <row r="23" spans="2:7" ht="30" customHeight="1">
      <c r="B23" s="170">
        <v>19</v>
      </c>
      <c r="C23" s="193" t="s">
        <v>113</v>
      </c>
      <c r="D23" s="192" t="s">
        <v>755</v>
      </c>
      <c r="E23" s="191">
        <v>1072500</v>
      </c>
      <c r="F23" s="190">
        <v>202509187</v>
      </c>
      <c r="G23" s="189" t="s">
        <v>328</v>
      </c>
    </row>
    <row r="24" spans="2:7" ht="30" customHeight="1">
      <c r="B24" s="170">
        <v>20</v>
      </c>
      <c r="C24" s="193" t="s">
        <v>92</v>
      </c>
      <c r="D24" s="192" t="s">
        <v>754</v>
      </c>
      <c r="E24" s="191">
        <v>93500</v>
      </c>
      <c r="F24" s="190">
        <v>202509701</v>
      </c>
      <c r="G24" s="189" t="s">
        <v>328</v>
      </c>
    </row>
    <row r="25" spans="2:7" ht="30" customHeight="1">
      <c r="B25" s="170">
        <v>21</v>
      </c>
      <c r="C25" s="193" t="s">
        <v>75</v>
      </c>
      <c r="D25" s="192" t="s">
        <v>753</v>
      </c>
      <c r="E25" s="191">
        <v>1731200</v>
      </c>
      <c r="F25" s="190">
        <v>202510681</v>
      </c>
      <c r="G25" s="189" t="s">
        <v>328</v>
      </c>
    </row>
    <row r="26" spans="2:7" ht="30" customHeight="1">
      <c r="B26" s="170">
        <v>22</v>
      </c>
      <c r="C26" s="193" t="s">
        <v>45</v>
      </c>
      <c r="D26" s="192" t="s">
        <v>752</v>
      </c>
      <c r="E26" s="191">
        <v>723100</v>
      </c>
      <c r="F26" s="190">
        <v>202511166</v>
      </c>
      <c r="G26" s="189" t="s">
        <v>328</v>
      </c>
    </row>
    <row r="27" spans="2:7" ht="30" customHeight="1">
      <c r="B27" s="170">
        <v>23</v>
      </c>
      <c r="C27" s="193" t="s">
        <v>745</v>
      </c>
      <c r="D27" s="192" t="s">
        <v>751</v>
      </c>
      <c r="E27" s="191">
        <v>72300</v>
      </c>
      <c r="F27" s="190">
        <v>202511611</v>
      </c>
      <c r="G27" s="189" t="s">
        <v>328</v>
      </c>
    </row>
    <row r="28" spans="2:7" ht="30" customHeight="1">
      <c r="B28" s="170">
        <v>24</v>
      </c>
      <c r="C28" s="193" t="s">
        <v>59</v>
      </c>
      <c r="D28" s="192" t="s">
        <v>750</v>
      </c>
      <c r="E28" s="191">
        <v>1566000</v>
      </c>
      <c r="F28" s="190">
        <v>202511942</v>
      </c>
      <c r="G28" s="189" t="s">
        <v>328</v>
      </c>
    </row>
    <row r="29" spans="2:7" ht="30" customHeight="1">
      <c r="B29" s="170">
        <v>25</v>
      </c>
      <c r="C29" s="193" t="s">
        <v>38</v>
      </c>
      <c r="D29" s="192" t="s">
        <v>749</v>
      </c>
      <c r="E29" s="191">
        <v>975400</v>
      </c>
      <c r="F29" s="190">
        <v>202510847</v>
      </c>
      <c r="G29" s="189" t="s">
        <v>310</v>
      </c>
    </row>
    <row r="30" spans="2:7" ht="30" customHeight="1">
      <c r="B30" s="170">
        <v>26</v>
      </c>
      <c r="C30" s="193" t="s">
        <v>45</v>
      </c>
      <c r="D30" s="192" t="s">
        <v>748</v>
      </c>
      <c r="E30" s="191">
        <v>81400</v>
      </c>
      <c r="F30" s="190">
        <v>202511165</v>
      </c>
      <c r="G30" s="189" t="s">
        <v>310</v>
      </c>
    </row>
    <row r="31" spans="2:7" ht="30" customHeight="1">
      <c r="B31" s="170">
        <v>27</v>
      </c>
      <c r="C31" s="193" t="s">
        <v>45</v>
      </c>
      <c r="D31" s="192" t="s">
        <v>747</v>
      </c>
      <c r="E31" s="191">
        <v>313500</v>
      </c>
      <c r="F31" s="190">
        <v>202511279</v>
      </c>
      <c r="G31" s="189" t="s">
        <v>310</v>
      </c>
    </row>
    <row r="32" spans="2:7" ht="30" customHeight="1">
      <c r="B32" s="170">
        <v>28</v>
      </c>
      <c r="C32" s="193" t="s">
        <v>45</v>
      </c>
      <c r="D32" s="192" t="s">
        <v>746</v>
      </c>
      <c r="E32" s="191">
        <v>336000</v>
      </c>
      <c r="F32" s="190">
        <v>202511357</v>
      </c>
      <c r="G32" s="189" t="s">
        <v>310</v>
      </c>
    </row>
    <row r="33" spans="2:7" ht="30" customHeight="1">
      <c r="B33" s="170">
        <v>29</v>
      </c>
      <c r="C33" s="193" t="s">
        <v>745</v>
      </c>
      <c r="D33" s="192" t="s">
        <v>744</v>
      </c>
      <c r="E33" s="191">
        <v>606100</v>
      </c>
      <c r="F33" s="190">
        <v>202511564</v>
      </c>
      <c r="G33" s="189" t="s">
        <v>310</v>
      </c>
    </row>
    <row r="34" spans="2:7" ht="30" customHeight="1">
      <c r="B34" s="170">
        <v>30</v>
      </c>
      <c r="C34" s="197" t="s">
        <v>743</v>
      </c>
      <c r="D34" s="196" t="s">
        <v>742</v>
      </c>
      <c r="E34" s="195">
        <v>458260</v>
      </c>
      <c r="F34" s="194">
        <v>202511861</v>
      </c>
      <c r="G34" s="189" t="s">
        <v>310</v>
      </c>
    </row>
    <row r="35" spans="2:7" ht="30" customHeight="1">
      <c r="B35" s="170">
        <v>31</v>
      </c>
      <c r="C35" s="193" t="s">
        <v>232</v>
      </c>
      <c r="D35" s="192" t="s">
        <v>741</v>
      </c>
      <c r="E35" s="191">
        <v>526550</v>
      </c>
      <c r="F35" s="190">
        <v>202511992</v>
      </c>
      <c r="G35" s="189" t="s">
        <v>310</v>
      </c>
    </row>
    <row r="36" spans="2:7" ht="30" customHeight="1">
      <c r="B36" s="170">
        <v>32</v>
      </c>
      <c r="C36" s="193" t="s">
        <v>232</v>
      </c>
      <c r="D36" s="192" t="s">
        <v>740</v>
      </c>
      <c r="E36" s="191">
        <v>213800</v>
      </c>
      <c r="F36" s="190">
        <v>202512090</v>
      </c>
      <c r="G36" s="189" t="s">
        <v>310</v>
      </c>
    </row>
    <row r="37" spans="2:7" ht="30" customHeight="1">
      <c r="B37" s="170">
        <v>33</v>
      </c>
      <c r="C37" s="193" t="s">
        <v>232</v>
      </c>
      <c r="D37" s="192" t="s">
        <v>739</v>
      </c>
      <c r="E37" s="191">
        <v>376000</v>
      </c>
      <c r="F37" s="190">
        <v>202512095</v>
      </c>
      <c r="G37" s="189" t="s">
        <v>310</v>
      </c>
    </row>
    <row r="38" spans="2:7" ht="30" customHeight="1">
      <c r="B38" s="170">
        <v>34</v>
      </c>
      <c r="C38" s="193" t="s">
        <v>141</v>
      </c>
      <c r="D38" s="192" t="s">
        <v>738</v>
      </c>
      <c r="E38" s="191">
        <v>363220</v>
      </c>
      <c r="F38" s="190">
        <v>202512315</v>
      </c>
      <c r="G38" s="189" t="s">
        <v>310</v>
      </c>
    </row>
    <row r="39" spans="2:7" ht="30" customHeight="1">
      <c r="B39" s="170">
        <v>35</v>
      </c>
      <c r="C39" s="193" t="s">
        <v>141</v>
      </c>
      <c r="D39" s="192" t="s">
        <v>737</v>
      </c>
      <c r="E39" s="191">
        <v>160900</v>
      </c>
      <c r="F39" s="190">
        <v>202512466</v>
      </c>
      <c r="G39" s="189" t="s">
        <v>310</v>
      </c>
    </row>
    <row r="40" spans="2:7" ht="30" customHeight="1">
      <c r="B40" s="170">
        <v>36</v>
      </c>
      <c r="C40" s="193" t="s">
        <v>56</v>
      </c>
      <c r="D40" s="192" t="s">
        <v>736</v>
      </c>
      <c r="E40" s="191">
        <v>949000</v>
      </c>
      <c r="F40" s="190">
        <v>202513224</v>
      </c>
      <c r="G40" s="189" t="s">
        <v>310</v>
      </c>
    </row>
    <row r="41" spans="2:7" ht="30" customHeight="1">
      <c r="B41" s="170">
        <v>37</v>
      </c>
      <c r="C41" s="193" t="s">
        <v>56</v>
      </c>
      <c r="D41" s="192" t="s">
        <v>735</v>
      </c>
      <c r="E41" s="191">
        <v>300000</v>
      </c>
      <c r="F41" s="190">
        <v>202513234</v>
      </c>
      <c r="G41" s="189" t="s">
        <v>310</v>
      </c>
    </row>
    <row r="42" spans="2:7" ht="30" customHeight="1">
      <c r="B42" s="170">
        <v>38</v>
      </c>
      <c r="C42" s="193" t="s">
        <v>145</v>
      </c>
      <c r="D42" s="192" t="s">
        <v>734</v>
      </c>
      <c r="E42" s="191">
        <v>273130</v>
      </c>
      <c r="F42" s="190">
        <v>202508705</v>
      </c>
      <c r="G42" s="189" t="s">
        <v>28</v>
      </c>
    </row>
    <row r="43" spans="2:7" ht="30" customHeight="1">
      <c r="B43" s="170">
        <v>39</v>
      </c>
      <c r="C43" s="193" t="s">
        <v>113</v>
      </c>
      <c r="D43" s="192" t="s">
        <v>733</v>
      </c>
      <c r="E43" s="191">
        <v>205840</v>
      </c>
      <c r="F43" s="190">
        <v>202509022</v>
      </c>
      <c r="G43" s="189" t="s">
        <v>28</v>
      </c>
    </row>
    <row r="44" spans="2:7" ht="30" customHeight="1">
      <c r="B44" s="170">
        <v>40</v>
      </c>
      <c r="C44" s="193" t="s">
        <v>104</v>
      </c>
      <c r="D44" s="192" t="s">
        <v>732</v>
      </c>
      <c r="E44" s="191">
        <v>165000</v>
      </c>
      <c r="F44" s="190">
        <v>202509251</v>
      </c>
      <c r="G44" s="189" t="s">
        <v>28</v>
      </c>
    </row>
    <row r="45" spans="2:7" ht="30" customHeight="1">
      <c r="B45" s="170">
        <v>41</v>
      </c>
      <c r="C45" s="193" t="s">
        <v>104</v>
      </c>
      <c r="D45" s="192" t="s">
        <v>731</v>
      </c>
      <c r="E45" s="191">
        <v>318934</v>
      </c>
      <c r="F45" s="190">
        <v>202509379</v>
      </c>
      <c r="G45" s="189" t="s">
        <v>28</v>
      </c>
    </row>
    <row r="46" spans="2:7" ht="30" customHeight="1">
      <c r="B46" s="170">
        <v>42</v>
      </c>
      <c r="C46" s="193" t="s">
        <v>98</v>
      </c>
      <c r="D46" s="192" t="s">
        <v>730</v>
      </c>
      <c r="E46" s="191">
        <v>38500</v>
      </c>
      <c r="F46" s="190">
        <v>202509495</v>
      </c>
      <c r="G46" s="189" t="s">
        <v>28</v>
      </c>
    </row>
    <row r="47" spans="2:7" ht="30" customHeight="1">
      <c r="B47" s="170">
        <v>43</v>
      </c>
      <c r="C47" s="193" t="s">
        <v>88</v>
      </c>
      <c r="D47" s="192" t="s">
        <v>729</v>
      </c>
      <c r="E47" s="191">
        <v>338370</v>
      </c>
      <c r="F47" s="190">
        <v>202509964</v>
      </c>
      <c r="G47" s="189" t="s">
        <v>28</v>
      </c>
    </row>
    <row r="48" spans="2:7" ht="30" customHeight="1">
      <c r="B48" s="170">
        <v>44</v>
      </c>
      <c r="C48" s="193" t="s">
        <v>75</v>
      </c>
      <c r="D48" s="192" t="s">
        <v>728</v>
      </c>
      <c r="E48" s="191">
        <v>625882</v>
      </c>
      <c r="F48" s="190">
        <v>202510577</v>
      </c>
      <c r="G48" s="189" t="s">
        <v>28</v>
      </c>
    </row>
    <row r="49" spans="2:7" ht="30" customHeight="1">
      <c r="B49" s="170">
        <v>45</v>
      </c>
      <c r="C49" s="193" t="s">
        <v>45</v>
      </c>
      <c r="D49" s="192" t="s">
        <v>727</v>
      </c>
      <c r="E49" s="191">
        <v>1500000</v>
      </c>
      <c r="F49" s="190">
        <v>202511359</v>
      </c>
      <c r="G49" s="189" t="s">
        <v>28</v>
      </c>
    </row>
    <row r="50" spans="2:7" ht="30" customHeight="1">
      <c r="B50" s="170">
        <v>46</v>
      </c>
      <c r="C50" s="193" t="s">
        <v>59</v>
      </c>
      <c r="D50" s="192" t="s">
        <v>726</v>
      </c>
      <c r="E50" s="191">
        <v>1012187</v>
      </c>
      <c r="F50" s="190">
        <v>202511985</v>
      </c>
      <c r="G50" s="189" t="s">
        <v>28</v>
      </c>
    </row>
    <row r="51" spans="2:7" ht="30" customHeight="1">
      <c r="B51" s="170">
        <v>47</v>
      </c>
      <c r="C51" s="193" t="s">
        <v>56</v>
      </c>
      <c r="D51" s="192" t="s">
        <v>725</v>
      </c>
      <c r="E51" s="191">
        <v>2575950</v>
      </c>
      <c r="F51" s="190">
        <v>202512721</v>
      </c>
      <c r="G51" s="189" t="s">
        <v>28</v>
      </c>
    </row>
    <row r="52" spans="2:7" ht="30" customHeight="1" thickBot="1">
      <c r="B52" s="170">
        <v>48</v>
      </c>
      <c r="C52" s="193" t="s">
        <v>56</v>
      </c>
      <c r="D52" s="192" t="s">
        <v>724</v>
      </c>
      <c r="E52" s="191">
        <v>495000</v>
      </c>
      <c r="F52" s="190">
        <v>202512858</v>
      </c>
      <c r="G52" s="189" t="s">
        <v>28</v>
      </c>
    </row>
    <row r="53" spans="2:7" ht="22.9" customHeight="1" thickTop="1">
      <c r="B53" s="188" t="s">
        <v>5</v>
      </c>
      <c r="C53" s="188"/>
      <c r="D53" s="188"/>
      <c r="E53" s="187">
        <f>SUM(E5:E52)</f>
        <v>34898798</v>
      </c>
      <c r="F53" s="186"/>
      <c r="G53" s="185"/>
    </row>
    <row r="54" spans="2:7" ht="30.75" customHeight="1"/>
  </sheetData>
  <mergeCells count="4">
    <mergeCell ref="F3:G3"/>
    <mergeCell ref="B3:D3"/>
    <mergeCell ref="B2:G2"/>
    <mergeCell ref="B53:D53"/>
  </mergeCells>
  <phoneticPr fontId="2" type="noConversion"/>
  <pageMargins left="0" right="0" top="0" bottom="0" header="0" footer="0"/>
  <pageSetup paperSize="9" scale="31" fitToHeight="0" orientation="portrait" r:id="rId1"/>
  <headerFooter alignWithMargins="0"/>
  <rowBreaks count="1" manualBreakCount="1">
    <brk id="53" max="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0800E-3DDB-4176-9E74-72EE05D4CADA}">
  <sheetPr>
    <pageSetUpPr fitToPage="1"/>
  </sheetPr>
  <dimension ref="B1:W81"/>
  <sheetViews>
    <sheetView topLeftCell="A10" workbookViewId="0">
      <selection activeCell="L25" sqref="L25"/>
    </sheetView>
  </sheetViews>
  <sheetFormatPr defaultRowHeight="13.5"/>
  <cols>
    <col min="1" max="1" width="0.6640625" customWidth="1"/>
    <col min="2" max="2" width="7" customWidth="1"/>
    <col min="3" max="3" width="11" customWidth="1"/>
    <col min="4" max="4" width="49.109375" customWidth="1"/>
    <col min="5" max="5" width="11.21875" customWidth="1"/>
    <col min="6" max="6" width="10.44140625" customWidth="1"/>
    <col min="7" max="7" width="8.44140625" customWidth="1"/>
  </cols>
  <sheetData>
    <row r="1" spans="2:23" ht="5.0999999999999996" customHeight="1"/>
    <row r="2" spans="2:23" ht="26.25">
      <c r="B2" s="64" t="s">
        <v>25</v>
      </c>
      <c r="C2" s="64"/>
      <c r="D2" s="64"/>
      <c r="E2" s="64"/>
      <c r="F2" s="64"/>
      <c r="G2" s="64"/>
      <c r="J2" s="8" t="s">
        <v>26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spans="2:23" ht="26.25" customHeight="1">
      <c r="B3" s="61" t="s">
        <v>209</v>
      </c>
      <c r="C3" s="61"/>
      <c r="D3" s="61"/>
      <c r="E3" s="59"/>
      <c r="F3" s="60" t="s">
        <v>27</v>
      </c>
      <c r="G3" s="60"/>
      <c r="J3" s="10" t="s">
        <v>7</v>
      </c>
      <c r="K3" s="11" t="s">
        <v>9</v>
      </c>
      <c r="L3" s="11" t="s">
        <v>10</v>
      </c>
      <c r="M3" s="10" t="s">
        <v>11</v>
      </c>
      <c r="N3" s="10" t="s">
        <v>4</v>
      </c>
      <c r="O3" s="11" t="s">
        <v>12</v>
      </c>
      <c r="P3" s="10" t="s">
        <v>13</v>
      </c>
      <c r="Q3" s="10" t="s">
        <v>14</v>
      </c>
      <c r="R3" s="11" t="s">
        <v>15</v>
      </c>
      <c r="S3" s="11" t="s">
        <v>16</v>
      </c>
      <c r="T3" s="11" t="s">
        <v>17</v>
      </c>
      <c r="U3" s="11" t="s">
        <v>18</v>
      </c>
      <c r="V3" s="11" t="s">
        <v>19</v>
      </c>
      <c r="W3" s="9"/>
    </row>
    <row r="4" spans="2:23" ht="20.100000000000001" customHeight="1">
      <c r="B4" s="53" t="s">
        <v>0</v>
      </c>
      <c r="C4" s="53" t="s">
        <v>1</v>
      </c>
      <c r="D4" s="53" t="s">
        <v>208</v>
      </c>
      <c r="E4" s="53" t="s">
        <v>51</v>
      </c>
      <c r="F4" s="53" t="s">
        <v>4</v>
      </c>
      <c r="G4" s="53" t="s">
        <v>6</v>
      </c>
      <c r="J4" s="12" t="s">
        <v>8</v>
      </c>
      <c r="K4" s="9"/>
      <c r="L4" s="9"/>
      <c r="M4" s="12" t="s">
        <v>21</v>
      </c>
      <c r="N4" s="12" t="s">
        <v>24</v>
      </c>
      <c r="O4" s="9"/>
      <c r="P4" s="12" t="s">
        <v>22</v>
      </c>
      <c r="Q4" s="12" t="s">
        <v>23</v>
      </c>
      <c r="R4" s="9"/>
      <c r="S4" s="9"/>
      <c r="T4" s="9"/>
      <c r="U4" s="9"/>
      <c r="V4" s="9"/>
      <c r="W4" s="9"/>
    </row>
    <row r="5" spans="2:23" ht="29.45" customHeight="1">
      <c r="B5" s="57">
        <v>1</v>
      </c>
      <c r="C5" s="56" t="s">
        <v>31</v>
      </c>
      <c r="D5" s="50" t="s">
        <v>207</v>
      </c>
      <c r="E5" s="49" t="s">
        <v>206</v>
      </c>
      <c r="F5" s="48" t="s">
        <v>205</v>
      </c>
      <c r="G5" s="47"/>
    </row>
    <row r="6" spans="2:23" ht="29.45" customHeight="1">
      <c r="B6" s="57">
        <v>2</v>
      </c>
      <c r="C6" s="56" t="s">
        <v>204</v>
      </c>
      <c r="D6" s="50" t="s">
        <v>203</v>
      </c>
      <c r="E6" s="49" t="s">
        <v>202</v>
      </c>
      <c r="F6" s="48" t="s">
        <v>201</v>
      </c>
      <c r="G6" s="47"/>
    </row>
    <row r="7" spans="2:23" ht="29.45" customHeight="1">
      <c r="B7" s="57">
        <v>3</v>
      </c>
      <c r="C7" s="56" t="s">
        <v>127</v>
      </c>
      <c r="D7" s="50" t="s">
        <v>200</v>
      </c>
      <c r="E7" s="49" t="s">
        <v>199</v>
      </c>
      <c r="F7" s="48" t="s">
        <v>198</v>
      </c>
      <c r="G7" s="47"/>
    </row>
    <row r="8" spans="2:23" ht="29.45" customHeight="1">
      <c r="B8" s="57">
        <v>4</v>
      </c>
      <c r="C8" s="56" t="s">
        <v>50</v>
      </c>
      <c r="D8" s="50" t="s">
        <v>158</v>
      </c>
      <c r="E8" s="49" t="s">
        <v>197</v>
      </c>
      <c r="F8" s="48" t="s">
        <v>196</v>
      </c>
      <c r="G8" s="47"/>
    </row>
    <row r="9" spans="2:23" ht="22.9" customHeight="1">
      <c r="B9" s="57">
        <v>5</v>
      </c>
      <c r="C9" s="56" t="s">
        <v>120</v>
      </c>
      <c r="D9" s="50" t="s">
        <v>195</v>
      </c>
      <c r="E9" s="49" t="s">
        <v>194</v>
      </c>
      <c r="F9" s="48" t="s">
        <v>193</v>
      </c>
      <c r="G9" s="47"/>
    </row>
    <row r="10" spans="2:23" ht="29.45" customHeight="1">
      <c r="B10" s="57">
        <v>6</v>
      </c>
      <c r="C10" s="56" t="s">
        <v>192</v>
      </c>
      <c r="D10" s="50" t="s">
        <v>151</v>
      </c>
      <c r="E10" s="49" t="s">
        <v>191</v>
      </c>
      <c r="F10" s="48" t="s">
        <v>190</v>
      </c>
      <c r="G10" s="47"/>
    </row>
    <row r="11" spans="2:23" ht="29.45" customHeight="1">
      <c r="B11" s="57">
        <v>7</v>
      </c>
      <c r="C11" s="56" t="s">
        <v>113</v>
      </c>
      <c r="D11" s="50" t="s">
        <v>189</v>
      </c>
      <c r="E11" s="49" t="s">
        <v>188</v>
      </c>
      <c r="F11" s="48" t="s">
        <v>187</v>
      </c>
      <c r="G11" s="47"/>
    </row>
    <row r="12" spans="2:23" ht="29.45" customHeight="1">
      <c r="B12" s="57">
        <v>8</v>
      </c>
      <c r="C12" s="56" t="s">
        <v>104</v>
      </c>
      <c r="D12" s="50" t="s">
        <v>158</v>
      </c>
      <c r="E12" s="49" t="s">
        <v>186</v>
      </c>
      <c r="F12" s="48" t="s">
        <v>185</v>
      </c>
      <c r="G12" s="47"/>
    </row>
    <row r="13" spans="2:23" ht="29.45" customHeight="1">
      <c r="B13" s="57">
        <v>9</v>
      </c>
      <c r="C13" s="56" t="s">
        <v>84</v>
      </c>
      <c r="D13" s="50" t="s">
        <v>184</v>
      </c>
      <c r="E13" s="49" t="s">
        <v>183</v>
      </c>
      <c r="F13" s="48" t="s">
        <v>182</v>
      </c>
      <c r="G13" s="47"/>
    </row>
    <row r="14" spans="2:23" ht="29.45" customHeight="1">
      <c r="B14" s="57">
        <v>10</v>
      </c>
      <c r="C14" s="56" t="s">
        <v>84</v>
      </c>
      <c r="D14" s="50" t="s">
        <v>181</v>
      </c>
      <c r="E14" s="49" t="s">
        <v>180</v>
      </c>
      <c r="F14" s="48" t="s">
        <v>179</v>
      </c>
      <c r="G14" s="47"/>
    </row>
    <row r="15" spans="2:23" ht="29.45" customHeight="1">
      <c r="B15" s="57">
        <v>11</v>
      </c>
      <c r="C15" s="56" t="s">
        <v>38</v>
      </c>
      <c r="D15" s="50" t="s">
        <v>178</v>
      </c>
      <c r="E15" s="49" t="s">
        <v>177</v>
      </c>
      <c r="F15" s="48" t="s">
        <v>176</v>
      </c>
      <c r="G15" s="47"/>
    </row>
    <row r="16" spans="2:23" ht="29.45" customHeight="1">
      <c r="B16" s="57">
        <v>12</v>
      </c>
      <c r="C16" s="56" t="s">
        <v>38</v>
      </c>
      <c r="D16" s="50" t="s">
        <v>175</v>
      </c>
      <c r="E16" s="49" t="s">
        <v>174</v>
      </c>
      <c r="F16" s="48" t="s">
        <v>173</v>
      </c>
      <c r="G16" s="47"/>
    </row>
    <row r="17" spans="2:7" ht="29.45" customHeight="1">
      <c r="B17" s="57">
        <v>13</v>
      </c>
      <c r="C17" s="56" t="s">
        <v>38</v>
      </c>
      <c r="D17" s="50" t="s">
        <v>172</v>
      </c>
      <c r="E17" s="49" t="s">
        <v>171</v>
      </c>
      <c r="F17" s="48" t="s">
        <v>170</v>
      </c>
      <c r="G17" s="47"/>
    </row>
    <row r="18" spans="2:7" ht="29.45" customHeight="1">
      <c r="B18" s="57">
        <v>14</v>
      </c>
      <c r="C18" s="56" t="s">
        <v>45</v>
      </c>
      <c r="D18" s="50" t="s">
        <v>158</v>
      </c>
      <c r="E18" s="49" t="s">
        <v>169</v>
      </c>
      <c r="F18" s="48" t="s">
        <v>168</v>
      </c>
      <c r="G18" s="47"/>
    </row>
    <row r="19" spans="2:7" ht="24.75" customHeight="1">
      <c r="B19" s="57">
        <v>15</v>
      </c>
      <c r="C19" s="56" t="s">
        <v>167</v>
      </c>
      <c r="D19" s="50" t="s">
        <v>166</v>
      </c>
      <c r="E19" s="49" t="s">
        <v>165</v>
      </c>
      <c r="F19" s="48" t="s">
        <v>164</v>
      </c>
      <c r="G19" s="40"/>
    </row>
    <row r="20" spans="2:7" ht="21.75" customHeight="1">
      <c r="B20" s="57">
        <v>16</v>
      </c>
      <c r="C20" s="56" t="s">
        <v>59</v>
      </c>
      <c r="D20" s="50" t="s">
        <v>158</v>
      </c>
      <c r="E20" s="49" t="s">
        <v>163</v>
      </c>
      <c r="F20" s="48" t="s">
        <v>162</v>
      </c>
      <c r="G20" s="58"/>
    </row>
    <row r="21" spans="2:7" ht="29.45" customHeight="1">
      <c r="B21" s="57">
        <v>17</v>
      </c>
      <c r="C21" s="56" t="s">
        <v>141</v>
      </c>
      <c r="D21" s="50" t="s">
        <v>161</v>
      </c>
      <c r="E21" s="49" t="s">
        <v>160</v>
      </c>
      <c r="F21" s="48" t="s">
        <v>159</v>
      </c>
      <c r="G21" s="40"/>
    </row>
    <row r="22" spans="2:7" ht="29.45" customHeight="1">
      <c r="B22" s="57">
        <v>18</v>
      </c>
      <c r="C22" s="56" t="s">
        <v>56</v>
      </c>
      <c r="D22" s="50" t="s">
        <v>158</v>
      </c>
      <c r="E22" s="49" t="s">
        <v>157</v>
      </c>
      <c r="F22" s="48" t="s">
        <v>156</v>
      </c>
      <c r="G22" s="40"/>
    </row>
    <row r="23" spans="2:7" ht="29.45" customHeight="1">
      <c r="B23" s="57">
        <v>19</v>
      </c>
      <c r="C23" s="56" t="s">
        <v>56</v>
      </c>
      <c r="D23" s="50" t="s">
        <v>151</v>
      </c>
      <c r="E23" s="49" t="s">
        <v>155</v>
      </c>
      <c r="F23" s="48" t="s">
        <v>154</v>
      </c>
      <c r="G23" s="40"/>
    </row>
    <row r="24" spans="2:7" ht="29.45" customHeight="1">
      <c r="B24" s="57">
        <v>20</v>
      </c>
      <c r="C24" s="56" t="s">
        <v>56</v>
      </c>
      <c r="D24" s="50" t="s">
        <v>151</v>
      </c>
      <c r="E24" s="49" t="s">
        <v>153</v>
      </c>
      <c r="F24" s="48" t="s">
        <v>152</v>
      </c>
      <c r="G24" s="40"/>
    </row>
    <row r="25" spans="2:7" ht="29.45" customHeight="1">
      <c r="B25" s="57">
        <v>21</v>
      </c>
      <c r="C25" s="56" t="s">
        <v>56</v>
      </c>
      <c r="D25" s="50" t="s">
        <v>151</v>
      </c>
      <c r="E25" s="49" t="s">
        <v>90</v>
      </c>
      <c r="F25" s="48" t="s">
        <v>150</v>
      </c>
      <c r="G25" s="40"/>
    </row>
    <row r="26" spans="2:7" ht="21" customHeight="1">
      <c r="B26" s="53" t="s">
        <v>0</v>
      </c>
      <c r="C26" s="53" t="s">
        <v>1</v>
      </c>
      <c r="D26" s="53" t="s">
        <v>149</v>
      </c>
      <c r="E26" s="53" t="s">
        <v>51</v>
      </c>
      <c r="F26" s="53" t="s">
        <v>4</v>
      </c>
      <c r="G26" s="53" t="s">
        <v>6</v>
      </c>
    </row>
    <row r="27" spans="2:7" ht="29.45" customHeight="1">
      <c r="B27" s="57">
        <v>22</v>
      </c>
      <c r="C27" s="56" t="s">
        <v>133</v>
      </c>
      <c r="D27" s="50" t="s">
        <v>148</v>
      </c>
      <c r="E27" s="49" t="s">
        <v>147</v>
      </c>
      <c r="F27" s="48" t="s">
        <v>146</v>
      </c>
      <c r="G27" s="40"/>
    </row>
    <row r="28" spans="2:7" ht="29.45" customHeight="1">
      <c r="B28" s="57">
        <v>23</v>
      </c>
      <c r="C28" s="56" t="s">
        <v>145</v>
      </c>
      <c r="D28" s="50" t="s">
        <v>144</v>
      </c>
      <c r="E28" s="49" t="s">
        <v>143</v>
      </c>
      <c r="F28" s="48" t="s">
        <v>142</v>
      </c>
      <c r="G28" s="40"/>
    </row>
    <row r="29" spans="2:7" ht="29.45" customHeight="1">
      <c r="B29" s="57">
        <v>24</v>
      </c>
      <c r="C29" s="56" t="s">
        <v>141</v>
      </c>
      <c r="D29" s="50" t="s">
        <v>140</v>
      </c>
      <c r="E29" s="49" t="s">
        <v>139</v>
      </c>
      <c r="F29" s="48" t="s">
        <v>138</v>
      </c>
      <c r="G29" s="40"/>
    </row>
    <row r="30" spans="2:7" ht="29.45" customHeight="1">
      <c r="B30" s="57">
        <v>25</v>
      </c>
      <c r="C30" s="56" t="s">
        <v>56</v>
      </c>
      <c r="D30" s="50" t="s">
        <v>137</v>
      </c>
      <c r="E30" s="49" t="s">
        <v>136</v>
      </c>
      <c r="F30" s="48" t="s">
        <v>135</v>
      </c>
      <c r="G30" s="40"/>
    </row>
    <row r="31" spans="2:7" ht="19.5" customHeight="1">
      <c r="B31" s="55" t="s">
        <v>0</v>
      </c>
      <c r="C31" s="55" t="s">
        <v>1</v>
      </c>
      <c r="D31" s="53" t="s">
        <v>134</v>
      </c>
      <c r="E31" s="53" t="s">
        <v>51</v>
      </c>
      <c r="F31" s="53" t="s">
        <v>4</v>
      </c>
      <c r="G31" s="53" t="s">
        <v>6</v>
      </c>
    </row>
    <row r="32" spans="2:7" ht="29.45" customHeight="1">
      <c r="B32" s="52">
        <v>26</v>
      </c>
      <c r="C32" s="51" t="s">
        <v>133</v>
      </c>
      <c r="D32" s="50" t="s">
        <v>55</v>
      </c>
      <c r="E32" s="49" t="s">
        <v>132</v>
      </c>
      <c r="F32" s="48" t="s">
        <v>131</v>
      </c>
      <c r="G32" s="40"/>
    </row>
    <row r="33" spans="2:7" ht="29.45" customHeight="1">
      <c r="B33" s="52">
        <v>27</v>
      </c>
      <c r="C33" s="51" t="s">
        <v>130</v>
      </c>
      <c r="D33" s="50" t="s">
        <v>129</v>
      </c>
      <c r="E33" s="49" t="s">
        <v>61</v>
      </c>
      <c r="F33" s="48" t="s">
        <v>128</v>
      </c>
      <c r="G33" s="40"/>
    </row>
    <row r="34" spans="2:7" ht="29.45" customHeight="1">
      <c r="B34" s="52">
        <v>28</v>
      </c>
      <c r="C34" s="51" t="s">
        <v>127</v>
      </c>
      <c r="D34" s="50" t="s">
        <v>126</v>
      </c>
      <c r="E34" s="49" t="s">
        <v>125</v>
      </c>
      <c r="F34" s="48" t="s">
        <v>124</v>
      </c>
      <c r="G34" s="40"/>
    </row>
    <row r="35" spans="2:7" ht="29.45" customHeight="1">
      <c r="B35" s="52">
        <v>29</v>
      </c>
      <c r="C35" s="51" t="s">
        <v>50</v>
      </c>
      <c r="D35" s="50" t="s">
        <v>123</v>
      </c>
      <c r="E35" s="49" t="s">
        <v>122</v>
      </c>
      <c r="F35" s="48" t="s">
        <v>121</v>
      </c>
      <c r="G35" s="40"/>
    </row>
    <row r="36" spans="2:7" ht="29.45" customHeight="1">
      <c r="B36" s="52">
        <v>30</v>
      </c>
      <c r="C36" s="51" t="s">
        <v>120</v>
      </c>
      <c r="D36" s="50" t="s">
        <v>119</v>
      </c>
      <c r="E36" s="49" t="s">
        <v>118</v>
      </c>
      <c r="F36" s="48" t="s">
        <v>117</v>
      </c>
      <c r="G36" s="40"/>
    </row>
    <row r="37" spans="2:7" ht="29.45" customHeight="1">
      <c r="B37" s="52">
        <v>31</v>
      </c>
      <c r="C37" s="51" t="s">
        <v>113</v>
      </c>
      <c r="D37" s="50" t="s">
        <v>116</v>
      </c>
      <c r="E37" s="49" t="s">
        <v>115</v>
      </c>
      <c r="F37" s="48" t="s">
        <v>114</v>
      </c>
      <c r="G37" s="40"/>
    </row>
    <row r="38" spans="2:7" ht="29.45" customHeight="1">
      <c r="B38" s="52">
        <v>32</v>
      </c>
      <c r="C38" s="51" t="s">
        <v>113</v>
      </c>
      <c r="D38" s="50" t="s">
        <v>112</v>
      </c>
      <c r="E38" s="49" t="s">
        <v>111</v>
      </c>
      <c r="F38" s="48" t="s">
        <v>110</v>
      </c>
      <c r="G38" s="40"/>
    </row>
    <row r="39" spans="2:7" ht="29.45" customHeight="1">
      <c r="B39" s="52">
        <v>33</v>
      </c>
      <c r="C39" s="51" t="s">
        <v>104</v>
      </c>
      <c r="D39" s="50" t="s">
        <v>109</v>
      </c>
      <c r="E39" s="49" t="s">
        <v>61</v>
      </c>
      <c r="F39" s="48" t="s">
        <v>108</v>
      </c>
      <c r="G39" s="40"/>
    </row>
    <row r="40" spans="2:7" ht="29.45" customHeight="1">
      <c r="B40" s="52">
        <v>34</v>
      </c>
      <c r="C40" s="51" t="s">
        <v>104</v>
      </c>
      <c r="D40" s="50" t="s">
        <v>107</v>
      </c>
      <c r="E40" s="49" t="s">
        <v>106</v>
      </c>
      <c r="F40" s="48" t="s">
        <v>105</v>
      </c>
      <c r="G40" s="40"/>
    </row>
    <row r="41" spans="2:7" ht="29.45" customHeight="1">
      <c r="B41" s="52">
        <v>35</v>
      </c>
      <c r="C41" s="51" t="s">
        <v>104</v>
      </c>
      <c r="D41" s="50" t="s">
        <v>55</v>
      </c>
      <c r="E41" s="49" t="s">
        <v>103</v>
      </c>
      <c r="F41" s="48" t="s">
        <v>102</v>
      </c>
      <c r="G41" s="40"/>
    </row>
    <row r="42" spans="2:7" ht="29.45" customHeight="1">
      <c r="B42" s="52">
        <v>36</v>
      </c>
      <c r="C42" s="51" t="s">
        <v>98</v>
      </c>
      <c r="D42" s="50" t="s">
        <v>101</v>
      </c>
      <c r="E42" s="49" t="s">
        <v>100</v>
      </c>
      <c r="F42" s="48" t="s">
        <v>99</v>
      </c>
      <c r="G42" s="40"/>
    </row>
    <row r="43" spans="2:7" ht="29.45" customHeight="1">
      <c r="B43" s="52">
        <v>37</v>
      </c>
      <c r="C43" s="51" t="s">
        <v>98</v>
      </c>
      <c r="D43" s="50" t="s">
        <v>97</v>
      </c>
      <c r="E43" s="49" t="s">
        <v>96</v>
      </c>
      <c r="F43" s="48" t="s">
        <v>95</v>
      </c>
      <c r="G43" s="40"/>
    </row>
    <row r="44" spans="2:7" ht="29.45" customHeight="1">
      <c r="B44" s="52">
        <v>38</v>
      </c>
      <c r="C44" s="51" t="s">
        <v>92</v>
      </c>
      <c r="D44" s="50" t="s">
        <v>87</v>
      </c>
      <c r="E44" s="49" t="s">
        <v>94</v>
      </c>
      <c r="F44" s="48" t="s">
        <v>93</v>
      </c>
      <c r="G44" s="40"/>
    </row>
    <row r="45" spans="2:7" ht="29.45" customHeight="1">
      <c r="B45" s="52">
        <v>39</v>
      </c>
      <c r="C45" s="51" t="s">
        <v>92</v>
      </c>
      <c r="D45" s="50" t="s">
        <v>91</v>
      </c>
      <c r="E45" s="49" t="s">
        <v>90</v>
      </c>
      <c r="F45" s="48" t="s">
        <v>89</v>
      </c>
      <c r="G45" s="40"/>
    </row>
    <row r="46" spans="2:7" ht="29.45" customHeight="1">
      <c r="B46" s="52">
        <v>40</v>
      </c>
      <c r="C46" s="51" t="s">
        <v>88</v>
      </c>
      <c r="D46" s="50" t="s">
        <v>87</v>
      </c>
      <c r="E46" s="49" t="s">
        <v>86</v>
      </c>
      <c r="F46" s="48" t="s">
        <v>85</v>
      </c>
      <c r="G46" s="40"/>
    </row>
    <row r="47" spans="2:7" ht="29.45" customHeight="1">
      <c r="B47" s="52">
        <v>41</v>
      </c>
      <c r="C47" s="51" t="s">
        <v>84</v>
      </c>
      <c r="D47" s="50" t="s">
        <v>74</v>
      </c>
      <c r="E47" s="49" t="s">
        <v>83</v>
      </c>
      <c r="F47" s="48" t="s">
        <v>82</v>
      </c>
      <c r="G47" s="40"/>
    </row>
    <row r="48" spans="2:7" ht="29.45" customHeight="1">
      <c r="B48" s="52">
        <v>42</v>
      </c>
      <c r="C48" s="51" t="s">
        <v>75</v>
      </c>
      <c r="D48" s="50" t="s">
        <v>81</v>
      </c>
      <c r="E48" s="49" t="s">
        <v>80</v>
      </c>
      <c r="F48" s="48" t="s">
        <v>79</v>
      </c>
      <c r="G48" s="40"/>
    </row>
    <row r="49" spans="2:7" ht="29.45" customHeight="1">
      <c r="B49" s="52">
        <v>43</v>
      </c>
      <c r="C49" s="51" t="s">
        <v>75</v>
      </c>
      <c r="D49" s="50" t="s">
        <v>78</v>
      </c>
      <c r="E49" s="49" t="s">
        <v>77</v>
      </c>
      <c r="F49" s="48" t="s">
        <v>76</v>
      </c>
      <c r="G49" s="40"/>
    </row>
    <row r="50" spans="2:7" ht="29.45" customHeight="1">
      <c r="B50" s="52">
        <v>44</v>
      </c>
      <c r="C50" s="51" t="s">
        <v>75</v>
      </c>
      <c r="D50" s="50" t="s">
        <v>74</v>
      </c>
      <c r="E50" s="49" t="s">
        <v>73</v>
      </c>
      <c r="F50" s="48" t="s">
        <v>72</v>
      </c>
      <c r="G50" s="40"/>
    </row>
    <row r="51" spans="2:7" ht="29.45" customHeight="1">
      <c r="B51" s="52">
        <v>45</v>
      </c>
      <c r="C51" s="51" t="s">
        <v>38</v>
      </c>
      <c r="D51" s="50" t="s">
        <v>71</v>
      </c>
      <c r="E51" s="49" t="s">
        <v>70</v>
      </c>
      <c r="F51" s="48" t="s">
        <v>69</v>
      </c>
      <c r="G51" s="40"/>
    </row>
    <row r="52" spans="2:7" ht="29.45" customHeight="1">
      <c r="B52" s="52">
        <v>46</v>
      </c>
      <c r="C52" s="51" t="s">
        <v>38</v>
      </c>
      <c r="D52" s="50" t="s">
        <v>68</v>
      </c>
      <c r="E52" s="49" t="s">
        <v>67</v>
      </c>
      <c r="F52" s="48" t="s">
        <v>66</v>
      </c>
      <c r="G52" s="40"/>
    </row>
    <row r="53" spans="2:7" ht="29.45" customHeight="1">
      <c r="B53" s="52">
        <v>47</v>
      </c>
      <c r="C53" s="51" t="s">
        <v>38</v>
      </c>
      <c r="D53" s="50" t="s">
        <v>65</v>
      </c>
      <c r="E53" s="49" t="s">
        <v>64</v>
      </c>
      <c r="F53" s="48" t="s">
        <v>63</v>
      </c>
      <c r="G53" s="40"/>
    </row>
    <row r="54" spans="2:7" ht="29.45" customHeight="1">
      <c r="B54" s="52">
        <v>48</v>
      </c>
      <c r="C54" s="51" t="s">
        <v>38</v>
      </c>
      <c r="D54" s="50" t="s">
        <v>62</v>
      </c>
      <c r="E54" s="49" t="s">
        <v>61</v>
      </c>
      <c r="F54" s="48" t="s">
        <v>60</v>
      </c>
      <c r="G54" s="40"/>
    </row>
    <row r="55" spans="2:7" ht="29.45" customHeight="1">
      <c r="B55" s="52">
        <v>49</v>
      </c>
      <c r="C55" s="51" t="s">
        <v>59</v>
      </c>
      <c r="D55" s="50" t="s">
        <v>55</v>
      </c>
      <c r="E55" s="49" t="s">
        <v>58</v>
      </c>
      <c r="F55" s="48" t="s">
        <v>57</v>
      </c>
      <c r="G55" s="40"/>
    </row>
    <row r="56" spans="2:7" ht="29.45" customHeight="1">
      <c r="B56" s="52">
        <v>50</v>
      </c>
      <c r="C56" s="51" t="s">
        <v>56</v>
      </c>
      <c r="D56" s="50" t="s">
        <v>55</v>
      </c>
      <c r="E56" s="49" t="s">
        <v>54</v>
      </c>
      <c r="F56" s="48" t="s">
        <v>53</v>
      </c>
      <c r="G56" s="40"/>
    </row>
    <row r="57" spans="2:7" ht="19.5" customHeight="1">
      <c r="B57" s="55" t="s">
        <v>0</v>
      </c>
      <c r="C57" s="55" t="s">
        <v>1</v>
      </c>
      <c r="D57" s="54" t="s">
        <v>52</v>
      </c>
      <c r="E57" s="54" t="s">
        <v>51</v>
      </c>
      <c r="F57" s="54" t="s">
        <v>4</v>
      </c>
      <c r="G57" s="53" t="s">
        <v>6</v>
      </c>
    </row>
    <row r="58" spans="2:7" ht="29.45" customHeight="1">
      <c r="B58" s="2"/>
      <c r="C58" s="47"/>
      <c r="D58" s="46"/>
      <c r="E58" s="45"/>
      <c r="F58" s="41"/>
      <c r="G58" s="40"/>
    </row>
    <row r="59" spans="2:7" ht="29.25" customHeight="1">
      <c r="B59" s="2"/>
      <c r="C59" s="44"/>
      <c r="D59" s="43"/>
      <c r="E59" s="42"/>
      <c r="F59" s="41"/>
      <c r="G59" s="40"/>
    </row>
    <row r="60" spans="2:7" ht="29.25" customHeight="1">
      <c r="B60" s="2"/>
      <c r="C60" s="44"/>
      <c r="D60" s="43"/>
      <c r="E60" s="42"/>
      <c r="F60" s="41"/>
      <c r="G60" s="40"/>
    </row>
    <row r="61" spans="2:7" ht="29.45" customHeight="1">
      <c r="B61" s="2"/>
      <c r="C61" s="44"/>
      <c r="D61" s="43"/>
      <c r="E61" s="42"/>
      <c r="F61" s="41"/>
      <c r="G61" s="40"/>
    </row>
    <row r="62" spans="2:7" ht="29.45" customHeight="1">
      <c r="B62" s="2"/>
      <c r="C62" s="44"/>
      <c r="D62" s="43"/>
      <c r="E62" s="42"/>
      <c r="F62" s="41"/>
      <c r="G62" s="40"/>
    </row>
    <row r="63" spans="2:7" ht="29.45" customHeight="1">
      <c r="B63" s="2"/>
      <c r="C63" s="44"/>
      <c r="D63" s="43"/>
      <c r="E63" s="42"/>
      <c r="F63" s="41"/>
      <c r="G63" s="40"/>
    </row>
    <row r="64" spans="2:7" ht="29.45" customHeight="1">
      <c r="B64" s="2"/>
      <c r="C64" s="44"/>
      <c r="D64" s="43"/>
      <c r="E64" s="42"/>
      <c r="F64" s="41"/>
      <c r="G64" s="40"/>
    </row>
    <row r="65" spans="2:7" ht="29.45" customHeight="1">
      <c r="B65" s="2"/>
      <c r="C65" s="44"/>
      <c r="D65" s="43"/>
      <c r="E65" s="42"/>
      <c r="F65" s="41"/>
      <c r="G65" s="40"/>
    </row>
    <row r="66" spans="2:7" ht="29.45" customHeight="1">
      <c r="B66" s="2"/>
      <c r="C66" s="44"/>
      <c r="D66" s="43"/>
      <c r="E66" s="42"/>
      <c r="F66" s="41"/>
      <c r="G66" s="40"/>
    </row>
    <row r="67" spans="2:7" ht="29.45" customHeight="1">
      <c r="B67" s="2"/>
      <c r="C67" s="44"/>
      <c r="D67" s="43"/>
      <c r="E67" s="42"/>
      <c r="F67" s="41"/>
      <c r="G67" s="40"/>
    </row>
    <row r="68" spans="2:7" ht="29.45" customHeight="1">
      <c r="B68" s="2"/>
      <c r="C68" s="44"/>
      <c r="D68" s="43"/>
      <c r="E68" s="42"/>
      <c r="F68" s="41"/>
      <c r="G68" s="40"/>
    </row>
    <row r="69" spans="2:7" ht="29.45" customHeight="1">
      <c r="B69" s="2"/>
      <c r="C69" s="44"/>
      <c r="D69" s="43"/>
      <c r="E69" s="42"/>
      <c r="F69" s="41"/>
      <c r="G69" s="40"/>
    </row>
    <row r="70" spans="2:7" ht="29.45" customHeight="1">
      <c r="B70" s="2"/>
      <c r="C70" s="44"/>
      <c r="D70" s="43"/>
      <c r="E70" s="42"/>
      <c r="F70" s="41"/>
      <c r="G70" s="40"/>
    </row>
    <row r="71" spans="2:7" ht="29.45" customHeight="1">
      <c r="B71" s="2"/>
      <c r="C71" s="44"/>
      <c r="D71" s="43"/>
      <c r="E71" s="42"/>
      <c r="F71" s="41"/>
      <c r="G71" s="40"/>
    </row>
    <row r="72" spans="2:7" ht="29.45" customHeight="1">
      <c r="B72" s="2"/>
      <c r="C72" s="44"/>
      <c r="D72" s="43"/>
      <c r="E72" s="42"/>
      <c r="F72" s="41"/>
      <c r="G72" s="40"/>
    </row>
    <row r="73" spans="2:7" ht="29.45" customHeight="1">
      <c r="B73" s="2"/>
      <c r="C73" s="44"/>
      <c r="D73" s="43"/>
      <c r="E73" s="42"/>
      <c r="F73" s="41"/>
      <c r="G73" s="40"/>
    </row>
    <row r="74" spans="2:7" ht="29.45" customHeight="1">
      <c r="B74" s="2"/>
      <c r="C74" s="44"/>
      <c r="D74" s="43"/>
      <c r="E74" s="42"/>
      <c r="F74" s="41"/>
      <c r="G74" s="40"/>
    </row>
    <row r="75" spans="2:7" ht="29.45" customHeight="1">
      <c r="B75" s="2"/>
      <c r="C75" s="44"/>
      <c r="D75" s="43"/>
      <c r="E75" s="42"/>
      <c r="F75" s="41"/>
      <c r="G75" s="40"/>
    </row>
    <row r="76" spans="2:7" ht="29.45" customHeight="1">
      <c r="B76" s="2"/>
      <c r="C76" s="44"/>
      <c r="D76" s="43"/>
      <c r="E76" s="42"/>
      <c r="F76" s="41"/>
      <c r="G76" s="40"/>
    </row>
    <row r="77" spans="2:7" ht="29.45" customHeight="1">
      <c r="B77" s="2"/>
      <c r="C77" s="44"/>
      <c r="D77" s="43"/>
      <c r="E77" s="42"/>
      <c r="F77" s="41"/>
      <c r="G77" s="40"/>
    </row>
    <row r="78" spans="2:7" ht="29.45" customHeight="1">
      <c r="B78" s="2"/>
      <c r="C78" s="44"/>
      <c r="D78" s="43"/>
      <c r="E78" s="42"/>
      <c r="F78" s="41"/>
      <c r="G78" s="40"/>
    </row>
    <row r="79" spans="2:7" ht="29.45" customHeight="1" thickBot="1">
      <c r="B79" s="2"/>
      <c r="C79" s="4"/>
      <c r="D79" s="39"/>
      <c r="E79" s="38"/>
      <c r="F79" s="37"/>
      <c r="G79" s="14"/>
    </row>
    <row r="80" spans="2:7" ht="22.9" customHeight="1" thickTop="1">
      <c r="B80" s="63" t="s">
        <v>5</v>
      </c>
      <c r="C80" s="63"/>
      <c r="D80" s="63"/>
      <c r="E80" s="36"/>
      <c r="F80" s="35"/>
      <c r="G80" s="35"/>
    </row>
    <row r="81" ht="5.0999999999999996" customHeight="1"/>
  </sheetData>
  <mergeCells count="4">
    <mergeCell ref="F3:G3"/>
    <mergeCell ref="B3:D3"/>
    <mergeCell ref="B2:G2"/>
    <mergeCell ref="B80:D80"/>
  </mergeCells>
  <phoneticPr fontId="2" type="noConversion"/>
  <pageMargins left="0" right="0" top="0" bottom="0" header="0" footer="0"/>
  <pageSetup paperSize="9" scale="31" fitToHeight="0" orientation="portrait" r:id="rId1"/>
  <headerFooter alignWithMargins="0"/>
  <rowBreaks count="1" manualBreakCount="1">
    <brk id="80" max="6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B37DC-B82E-4E97-86CC-1937E774F235}">
  <sheetPr>
    <pageSetUpPr fitToPage="1"/>
  </sheetPr>
  <dimension ref="B1:V79"/>
  <sheetViews>
    <sheetView zoomScaleNormal="100" workbookViewId="0">
      <selection activeCell="L15" sqref="L15"/>
    </sheetView>
  </sheetViews>
  <sheetFormatPr defaultRowHeight="16.5"/>
  <cols>
    <col min="1" max="1" width="0.6640625" style="205" customWidth="1"/>
    <col min="2" max="2" width="3.77734375" style="205" customWidth="1"/>
    <col min="3" max="3" width="11" style="205" customWidth="1"/>
    <col min="4" max="4" width="49.109375" style="205" customWidth="1"/>
    <col min="5" max="5" width="11.21875" style="205" customWidth="1"/>
    <col min="6" max="6" width="10.44140625" style="205" customWidth="1"/>
    <col min="7" max="7" width="8.44140625" style="205" customWidth="1"/>
    <col min="8" max="16384" width="8.88671875" style="205"/>
  </cols>
  <sheetData>
    <row r="1" spans="2:22" ht="5.0999999999999996" customHeight="1"/>
    <row r="2" spans="2:22" ht="26.25">
      <c r="B2" s="228" t="s">
        <v>25</v>
      </c>
      <c r="C2" s="228"/>
      <c r="D2" s="228"/>
      <c r="E2" s="228"/>
      <c r="F2" s="228"/>
      <c r="G2" s="228"/>
      <c r="J2" s="227" t="s">
        <v>26</v>
      </c>
    </row>
    <row r="3" spans="2:22" ht="26.25" customHeight="1">
      <c r="B3" s="226" t="s">
        <v>914</v>
      </c>
      <c r="C3" s="226"/>
      <c r="D3" s="226"/>
      <c r="E3" s="225"/>
      <c r="F3" s="224" t="s">
        <v>27</v>
      </c>
      <c r="G3" s="224"/>
      <c r="J3" s="223" t="s">
        <v>7</v>
      </c>
      <c r="K3" s="222" t="s">
        <v>9</v>
      </c>
      <c r="L3" s="222" t="s">
        <v>10</v>
      </c>
      <c r="M3" s="223" t="s">
        <v>11</v>
      </c>
      <c r="N3" s="223" t="s">
        <v>4</v>
      </c>
      <c r="O3" s="222" t="s">
        <v>12</v>
      </c>
      <c r="P3" s="223" t="s">
        <v>13</v>
      </c>
      <c r="Q3" s="223" t="s">
        <v>14</v>
      </c>
      <c r="R3" s="222" t="s">
        <v>15</v>
      </c>
      <c r="S3" s="222" t="s">
        <v>16</v>
      </c>
      <c r="T3" s="222" t="s">
        <v>17</v>
      </c>
      <c r="U3" s="222" t="s">
        <v>18</v>
      </c>
      <c r="V3" s="222" t="s">
        <v>19</v>
      </c>
    </row>
    <row r="4" spans="2:22" ht="20.100000000000001" customHeight="1">
      <c r="B4" s="221" t="s">
        <v>0</v>
      </c>
      <c r="C4" s="221" t="s">
        <v>1</v>
      </c>
      <c r="D4" s="221" t="s">
        <v>2</v>
      </c>
      <c r="E4" s="221" t="s">
        <v>3</v>
      </c>
      <c r="F4" s="221" t="s">
        <v>4</v>
      </c>
      <c r="G4" s="221" t="s">
        <v>6</v>
      </c>
      <c r="J4" s="220" t="s">
        <v>8</v>
      </c>
      <c r="M4" s="220" t="s">
        <v>21</v>
      </c>
      <c r="N4" s="220" t="s">
        <v>24</v>
      </c>
      <c r="P4" s="220" t="s">
        <v>22</v>
      </c>
      <c r="Q4" s="220" t="s">
        <v>23</v>
      </c>
    </row>
    <row r="5" spans="2:22" ht="30" customHeight="1">
      <c r="B5" s="215">
        <v>1</v>
      </c>
      <c r="C5" s="212" t="s">
        <v>513</v>
      </c>
      <c r="D5" s="214" t="s">
        <v>913</v>
      </c>
      <c r="E5" s="213">
        <v>545260</v>
      </c>
      <c r="F5" s="212" t="s">
        <v>912</v>
      </c>
      <c r="G5" s="216" t="s">
        <v>539</v>
      </c>
    </row>
    <row r="6" spans="2:22" ht="30" customHeight="1">
      <c r="B6" s="215">
        <v>2</v>
      </c>
      <c r="C6" s="212" t="s">
        <v>513</v>
      </c>
      <c r="D6" s="214" t="s">
        <v>911</v>
      </c>
      <c r="E6" s="213">
        <v>63800</v>
      </c>
      <c r="F6" s="212" t="s">
        <v>910</v>
      </c>
      <c r="G6" s="211"/>
    </row>
    <row r="7" spans="2:22" ht="30" customHeight="1">
      <c r="B7" s="215">
        <v>3</v>
      </c>
      <c r="C7" s="212" t="s">
        <v>513</v>
      </c>
      <c r="D7" s="214" t="s">
        <v>909</v>
      </c>
      <c r="E7" s="213">
        <v>50000</v>
      </c>
      <c r="F7" s="212" t="s">
        <v>908</v>
      </c>
      <c r="G7" s="211"/>
    </row>
    <row r="8" spans="2:22" ht="30" customHeight="1">
      <c r="B8" s="215">
        <v>4</v>
      </c>
      <c r="C8" s="212" t="s">
        <v>513</v>
      </c>
      <c r="D8" s="214" t="s">
        <v>907</v>
      </c>
      <c r="E8" s="213">
        <v>310500</v>
      </c>
      <c r="F8" s="212" t="s">
        <v>906</v>
      </c>
      <c r="G8" s="211"/>
    </row>
    <row r="9" spans="2:22" ht="30" customHeight="1">
      <c r="B9" s="215">
        <v>5</v>
      </c>
      <c r="C9" s="212" t="s">
        <v>790</v>
      </c>
      <c r="D9" s="214" t="s">
        <v>878</v>
      </c>
      <c r="E9" s="213">
        <v>436500</v>
      </c>
      <c r="F9" s="212" t="s">
        <v>905</v>
      </c>
      <c r="G9" s="211"/>
    </row>
    <row r="10" spans="2:22" ht="30" customHeight="1">
      <c r="B10" s="215">
        <v>6</v>
      </c>
      <c r="C10" s="212" t="s">
        <v>790</v>
      </c>
      <c r="D10" s="214" t="s">
        <v>878</v>
      </c>
      <c r="E10" s="213">
        <v>122700</v>
      </c>
      <c r="F10" s="212" t="s">
        <v>904</v>
      </c>
      <c r="G10" s="211"/>
    </row>
    <row r="11" spans="2:22" ht="30" customHeight="1">
      <c r="B11" s="215">
        <v>7</v>
      </c>
      <c r="C11" s="212" t="s">
        <v>868</v>
      </c>
      <c r="D11" s="214" t="s">
        <v>903</v>
      </c>
      <c r="E11" s="213">
        <v>63800</v>
      </c>
      <c r="F11" s="212" t="s">
        <v>902</v>
      </c>
      <c r="G11" s="211"/>
    </row>
    <row r="12" spans="2:22" ht="30" customHeight="1">
      <c r="B12" s="215">
        <v>8</v>
      </c>
      <c r="C12" s="212" t="s">
        <v>486</v>
      </c>
      <c r="D12" s="214" t="s">
        <v>901</v>
      </c>
      <c r="E12" s="213">
        <v>146300</v>
      </c>
      <c r="F12" s="212" t="s">
        <v>900</v>
      </c>
      <c r="G12" s="211"/>
    </row>
    <row r="13" spans="2:22" ht="30" customHeight="1">
      <c r="B13" s="215">
        <v>9</v>
      </c>
      <c r="C13" s="212" t="s">
        <v>526</v>
      </c>
      <c r="D13" s="214" t="s">
        <v>899</v>
      </c>
      <c r="E13" s="213">
        <v>241400</v>
      </c>
      <c r="F13" s="212" t="s">
        <v>898</v>
      </c>
      <c r="G13" s="211"/>
    </row>
    <row r="14" spans="2:22" ht="30" customHeight="1">
      <c r="B14" s="215">
        <v>10</v>
      </c>
      <c r="C14" s="212" t="s">
        <v>475</v>
      </c>
      <c r="D14" s="214" t="s">
        <v>897</v>
      </c>
      <c r="E14" s="213">
        <v>213900</v>
      </c>
      <c r="F14" s="212" t="s">
        <v>896</v>
      </c>
      <c r="G14" s="211"/>
    </row>
    <row r="15" spans="2:22" ht="30" customHeight="1">
      <c r="B15" s="215">
        <v>11</v>
      </c>
      <c r="C15" s="212" t="s">
        <v>475</v>
      </c>
      <c r="D15" s="214" t="s">
        <v>895</v>
      </c>
      <c r="E15" s="213">
        <v>63800</v>
      </c>
      <c r="F15" s="212" t="s">
        <v>894</v>
      </c>
      <c r="G15" s="211"/>
    </row>
    <row r="16" spans="2:22" ht="30" customHeight="1">
      <c r="B16" s="215">
        <v>12</v>
      </c>
      <c r="C16" s="212" t="s">
        <v>459</v>
      </c>
      <c r="D16" s="214" t="s">
        <v>890</v>
      </c>
      <c r="E16" s="213">
        <v>140300</v>
      </c>
      <c r="F16" s="212" t="s">
        <v>893</v>
      </c>
      <c r="G16" s="211"/>
    </row>
    <row r="17" spans="2:7" ht="30" customHeight="1">
      <c r="B17" s="215">
        <v>13</v>
      </c>
      <c r="C17" s="212" t="s">
        <v>784</v>
      </c>
      <c r="D17" s="214" t="s">
        <v>892</v>
      </c>
      <c r="E17" s="213">
        <v>173300</v>
      </c>
      <c r="F17" s="212" t="s">
        <v>891</v>
      </c>
      <c r="G17" s="211"/>
    </row>
    <row r="18" spans="2:7" ht="30" customHeight="1">
      <c r="B18" s="215">
        <v>14</v>
      </c>
      <c r="C18" s="212" t="s">
        <v>467</v>
      </c>
      <c r="D18" s="214" t="s">
        <v>890</v>
      </c>
      <c r="E18" s="213">
        <v>378000</v>
      </c>
      <c r="F18" s="212" t="s">
        <v>889</v>
      </c>
      <c r="G18" s="211"/>
    </row>
    <row r="19" spans="2:7" ht="30" customHeight="1">
      <c r="B19" s="215">
        <v>15</v>
      </c>
      <c r="C19" s="212" t="s">
        <v>467</v>
      </c>
      <c r="D19" s="214" t="s">
        <v>888</v>
      </c>
      <c r="E19" s="213">
        <v>166700</v>
      </c>
      <c r="F19" s="212" t="s">
        <v>887</v>
      </c>
      <c r="G19" s="211"/>
    </row>
    <row r="20" spans="2:7" ht="30" customHeight="1">
      <c r="B20" s="215">
        <v>16</v>
      </c>
      <c r="C20" s="212" t="s">
        <v>828</v>
      </c>
      <c r="D20" s="214" t="s">
        <v>886</v>
      </c>
      <c r="E20" s="213">
        <v>679350</v>
      </c>
      <c r="F20" s="212" t="s">
        <v>885</v>
      </c>
      <c r="G20" s="211"/>
    </row>
    <row r="21" spans="2:7" ht="30" customHeight="1">
      <c r="B21" s="215">
        <v>17</v>
      </c>
      <c r="C21" s="212" t="s">
        <v>802</v>
      </c>
      <c r="D21" s="214" t="s">
        <v>884</v>
      </c>
      <c r="E21" s="213">
        <v>973680</v>
      </c>
      <c r="F21" s="212" t="s">
        <v>883</v>
      </c>
      <c r="G21" s="211"/>
    </row>
    <row r="22" spans="2:7" ht="30" customHeight="1">
      <c r="B22" s="215">
        <v>18</v>
      </c>
      <c r="C22" s="212" t="s">
        <v>493</v>
      </c>
      <c r="D22" s="214" t="s">
        <v>882</v>
      </c>
      <c r="E22" s="213">
        <v>1609020</v>
      </c>
      <c r="F22" s="212" t="s">
        <v>881</v>
      </c>
      <c r="G22" s="211"/>
    </row>
    <row r="23" spans="2:7" ht="30" customHeight="1">
      <c r="B23" s="215">
        <v>19</v>
      </c>
      <c r="C23" s="212" t="s">
        <v>493</v>
      </c>
      <c r="D23" s="214" t="s">
        <v>880</v>
      </c>
      <c r="E23" s="213">
        <v>1708850</v>
      </c>
      <c r="F23" s="212" t="s">
        <v>879</v>
      </c>
      <c r="G23" s="211"/>
    </row>
    <row r="24" spans="2:7" ht="30" customHeight="1" thickBot="1">
      <c r="B24" s="215">
        <v>20</v>
      </c>
      <c r="C24" s="212" t="s">
        <v>493</v>
      </c>
      <c r="D24" s="214" t="s">
        <v>878</v>
      </c>
      <c r="E24" s="213">
        <v>57200</v>
      </c>
      <c r="F24" s="212" t="s">
        <v>877</v>
      </c>
      <c r="G24" s="219"/>
    </row>
    <row r="25" spans="2:7" ht="30" customHeight="1" thickTop="1">
      <c r="B25" s="210" t="s">
        <v>657</v>
      </c>
      <c r="C25" s="210"/>
      <c r="D25" s="210"/>
      <c r="E25" s="209">
        <f>SUM(E5:E24)</f>
        <v>8144360</v>
      </c>
      <c r="F25" s="208"/>
      <c r="G25" s="207"/>
    </row>
    <row r="26" spans="2:7" ht="30" customHeight="1">
      <c r="B26" s="215">
        <v>1</v>
      </c>
      <c r="C26" s="212" t="s">
        <v>513</v>
      </c>
      <c r="D26" s="214" t="s">
        <v>876</v>
      </c>
      <c r="E26" s="213">
        <v>629500</v>
      </c>
      <c r="F26" s="212" t="s">
        <v>875</v>
      </c>
      <c r="G26" s="216" t="s">
        <v>874</v>
      </c>
    </row>
    <row r="27" spans="2:7" ht="30" customHeight="1">
      <c r="B27" s="215">
        <v>2</v>
      </c>
      <c r="C27" s="212" t="s">
        <v>513</v>
      </c>
      <c r="D27" s="214" t="s">
        <v>873</v>
      </c>
      <c r="E27" s="213">
        <v>418280</v>
      </c>
      <c r="F27" s="212" t="s">
        <v>872</v>
      </c>
      <c r="G27" s="211"/>
    </row>
    <row r="28" spans="2:7" ht="30" customHeight="1">
      <c r="B28" s="215">
        <v>3</v>
      </c>
      <c r="C28" s="212" t="s">
        <v>790</v>
      </c>
      <c r="D28" s="214" t="s">
        <v>848</v>
      </c>
      <c r="E28" s="213">
        <v>244900</v>
      </c>
      <c r="F28" s="212" t="s">
        <v>871</v>
      </c>
      <c r="G28" s="211"/>
    </row>
    <row r="29" spans="2:7" ht="30" customHeight="1">
      <c r="B29" s="215">
        <v>4</v>
      </c>
      <c r="C29" s="212" t="s">
        <v>868</v>
      </c>
      <c r="D29" s="214" t="s">
        <v>833</v>
      </c>
      <c r="E29" s="213">
        <v>449120</v>
      </c>
      <c r="F29" s="212" t="s">
        <v>870</v>
      </c>
      <c r="G29" s="211"/>
    </row>
    <row r="30" spans="2:7" ht="30" customHeight="1">
      <c r="B30" s="215">
        <v>5</v>
      </c>
      <c r="C30" s="212" t="s">
        <v>868</v>
      </c>
      <c r="D30" s="214" t="s">
        <v>844</v>
      </c>
      <c r="E30" s="213">
        <v>437000</v>
      </c>
      <c r="F30" s="212" t="s">
        <v>869</v>
      </c>
      <c r="G30" s="211"/>
    </row>
    <row r="31" spans="2:7" ht="30" customHeight="1">
      <c r="B31" s="215">
        <v>6</v>
      </c>
      <c r="C31" s="212" t="s">
        <v>868</v>
      </c>
      <c r="D31" s="214" t="s">
        <v>867</v>
      </c>
      <c r="E31" s="213">
        <v>300000</v>
      </c>
      <c r="F31" s="212" t="s">
        <v>866</v>
      </c>
      <c r="G31" s="211"/>
    </row>
    <row r="32" spans="2:7" ht="30" customHeight="1">
      <c r="B32" s="215">
        <v>7</v>
      </c>
      <c r="C32" s="212" t="s">
        <v>863</v>
      </c>
      <c r="D32" s="214" t="s">
        <v>865</v>
      </c>
      <c r="E32" s="213">
        <v>67800</v>
      </c>
      <c r="F32" s="212" t="s">
        <v>864</v>
      </c>
      <c r="G32" s="211"/>
    </row>
    <row r="33" spans="2:7" ht="30" customHeight="1">
      <c r="B33" s="215">
        <v>8</v>
      </c>
      <c r="C33" s="212" t="s">
        <v>863</v>
      </c>
      <c r="D33" s="214" t="s">
        <v>862</v>
      </c>
      <c r="E33" s="213">
        <v>912500</v>
      </c>
      <c r="F33" s="212" t="s">
        <v>861</v>
      </c>
      <c r="G33" s="211"/>
    </row>
    <row r="34" spans="2:7" ht="30" customHeight="1">
      <c r="B34" s="215">
        <v>9</v>
      </c>
      <c r="C34" s="212" t="s">
        <v>486</v>
      </c>
      <c r="D34" s="214" t="s">
        <v>844</v>
      </c>
      <c r="E34" s="213">
        <v>167510</v>
      </c>
      <c r="F34" s="212" t="s">
        <v>860</v>
      </c>
      <c r="G34" s="211"/>
    </row>
    <row r="35" spans="2:7" ht="30" customHeight="1">
      <c r="B35" s="215">
        <v>10</v>
      </c>
      <c r="C35" s="212" t="s">
        <v>486</v>
      </c>
      <c r="D35" s="214" t="s">
        <v>859</v>
      </c>
      <c r="E35" s="213">
        <v>277400</v>
      </c>
      <c r="F35" s="212" t="s">
        <v>858</v>
      </c>
      <c r="G35" s="211"/>
    </row>
    <row r="36" spans="2:7" ht="30" customHeight="1">
      <c r="B36" s="215">
        <v>11</v>
      </c>
      <c r="C36" s="212" t="s">
        <v>526</v>
      </c>
      <c r="D36" s="214" t="s">
        <v>857</v>
      </c>
      <c r="E36" s="213">
        <v>218900</v>
      </c>
      <c r="F36" s="212" t="s">
        <v>856</v>
      </c>
      <c r="G36" s="211"/>
    </row>
    <row r="37" spans="2:7" ht="30" customHeight="1">
      <c r="B37" s="215">
        <v>12</v>
      </c>
      <c r="C37" s="212" t="s">
        <v>526</v>
      </c>
      <c r="D37" s="214" t="s">
        <v>855</v>
      </c>
      <c r="E37" s="213">
        <v>505000</v>
      </c>
      <c r="F37" s="212" t="s">
        <v>854</v>
      </c>
      <c r="G37" s="211"/>
    </row>
    <row r="38" spans="2:7" ht="30" customHeight="1">
      <c r="B38" s="215">
        <v>13</v>
      </c>
      <c r="C38" s="212" t="s">
        <v>483</v>
      </c>
      <c r="D38" s="214" t="s">
        <v>848</v>
      </c>
      <c r="E38" s="213">
        <v>55000</v>
      </c>
      <c r="F38" s="212" t="s">
        <v>853</v>
      </c>
      <c r="G38" s="211"/>
    </row>
    <row r="39" spans="2:7" ht="30" customHeight="1">
      <c r="B39" s="215">
        <v>14</v>
      </c>
      <c r="C39" s="212" t="s">
        <v>463</v>
      </c>
      <c r="D39" s="214" t="s">
        <v>837</v>
      </c>
      <c r="E39" s="213">
        <v>600000</v>
      </c>
      <c r="F39" s="212" t="s">
        <v>852</v>
      </c>
      <c r="G39" s="211"/>
    </row>
    <row r="40" spans="2:7" ht="30" customHeight="1">
      <c r="B40" s="215">
        <v>15</v>
      </c>
      <c r="C40" s="212" t="s">
        <v>478</v>
      </c>
      <c r="D40" s="214" t="s">
        <v>851</v>
      </c>
      <c r="E40" s="213">
        <v>295000</v>
      </c>
      <c r="F40" s="212" t="s">
        <v>850</v>
      </c>
      <c r="G40" s="211"/>
    </row>
    <row r="41" spans="2:7" ht="30" customHeight="1">
      <c r="B41" s="215">
        <v>16</v>
      </c>
      <c r="C41" s="212" t="s">
        <v>478</v>
      </c>
      <c r="D41" s="214" t="s">
        <v>837</v>
      </c>
      <c r="E41" s="213">
        <v>300000</v>
      </c>
      <c r="F41" s="212" t="s">
        <v>849</v>
      </c>
      <c r="G41" s="211"/>
    </row>
    <row r="42" spans="2:7" ht="30" customHeight="1">
      <c r="B42" s="215">
        <v>17</v>
      </c>
      <c r="C42" s="212" t="s">
        <v>475</v>
      </c>
      <c r="D42" s="214" t="s">
        <v>848</v>
      </c>
      <c r="E42" s="213">
        <v>20100</v>
      </c>
      <c r="F42" s="212" t="s">
        <v>847</v>
      </c>
      <c r="G42" s="211"/>
    </row>
    <row r="43" spans="2:7" ht="30" customHeight="1">
      <c r="B43" s="215">
        <v>18</v>
      </c>
      <c r="C43" s="212" t="s">
        <v>453</v>
      </c>
      <c r="D43" s="214" t="s">
        <v>831</v>
      </c>
      <c r="E43" s="213">
        <v>96500</v>
      </c>
      <c r="F43" s="212" t="s">
        <v>846</v>
      </c>
      <c r="G43" s="211"/>
    </row>
    <row r="44" spans="2:7" ht="30" customHeight="1">
      <c r="B44" s="215">
        <v>19</v>
      </c>
      <c r="C44" s="212" t="s">
        <v>459</v>
      </c>
      <c r="D44" s="214" t="s">
        <v>844</v>
      </c>
      <c r="E44" s="213">
        <v>146210</v>
      </c>
      <c r="F44" s="212" t="s">
        <v>845</v>
      </c>
      <c r="G44" s="211"/>
    </row>
    <row r="45" spans="2:7" ht="30" customHeight="1">
      <c r="B45" s="215">
        <v>20</v>
      </c>
      <c r="C45" s="212" t="s">
        <v>459</v>
      </c>
      <c r="D45" s="214" t="s">
        <v>844</v>
      </c>
      <c r="E45" s="213">
        <v>132200</v>
      </c>
      <c r="F45" s="212" t="s">
        <v>843</v>
      </c>
      <c r="G45" s="211"/>
    </row>
    <row r="46" spans="2:7" ht="30" customHeight="1">
      <c r="B46" s="215">
        <v>21</v>
      </c>
      <c r="C46" s="212" t="s">
        <v>459</v>
      </c>
      <c r="D46" s="214" t="s">
        <v>842</v>
      </c>
      <c r="E46" s="213">
        <v>361000</v>
      </c>
      <c r="F46" s="212" t="s">
        <v>841</v>
      </c>
      <c r="G46" s="211"/>
    </row>
    <row r="47" spans="2:7" ht="30" customHeight="1">
      <c r="B47" s="215">
        <v>22</v>
      </c>
      <c r="C47" s="212" t="s">
        <v>784</v>
      </c>
      <c r="D47" s="214" t="s">
        <v>837</v>
      </c>
      <c r="E47" s="213">
        <v>300000</v>
      </c>
      <c r="F47" s="212" t="s">
        <v>840</v>
      </c>
      <c r="G47" s="211"/>
    </row>
    <row r="48" spans="2:7" ht="30" customHeight="1">
      <c r="B48" s="215">
        <v>23</v>
      </c>
      <c r="C48" s="212" t="s">
        <v>784</v>
      </c>
      <c r="D48" s="214" t="s">
        <v>839</v>
      </c>
      <c r="E48" s="213">
        <v>505180</v>
      </c>
      <c r="F48" s="212" t="s">
        <v>838</v>
      </c>
      <c r="G48" s="211"/>
    </row>
    <row r="49" spans="2:7" ht="30" customHeight="1">
      <c r="B49" s="215">
        <v>24</v>
      </c>
      <c r="C49" s="212" t="s">
        <v>467</v>
      </c>
      <c r="D49" s="214" t="s">
        <v>837</v>
      </c>
      <c r="E49" s="213">
        <v>300000</v>
      </c>
      <c r="F49" s="212" t="s">
        <v>836</v>
      </c>
      <c r="G49" s="211"/>
    </row>
    <row r="50" spans="2:7" ht="30" customHeight="1">
      <c r="B50" s="215">
        <v>25</v>
      </c>
      <c r="C50" s="212" t="s">
        <v>467</v>
      </c>
      <c r="D50" s="214" t="s">
        <v>835</v>
      </c>
      <c r="E50" s="213">
        <v>308700</v>
      </c>
      <c r="F50" s="212" t="s">
        <v>834</v>
      </c>
      <c r="G50" s="211"/>
    </row>
    <row r="51" spans="2:7" ht="30" customHeight="1">
      <c r="B51" s="215">
        <v>26</v>
      </c>
      <c r="C51" s="212" t="s">
        <v>467</v>
      </c>
      <c r="D51" s="214" t="s">
        <v>833</v>
      </c>
      <c r="E51" s="213">
        <v>442000</v>
      </c>
      <c r="F51" s="212" t="s">
        <v>832</v>
      </c>
      <c r="G51" s="211"/>
    </row>
    <row r="52" spans="2:7" ht="30" customHeight="1">
      <c r="B52" s="215">
        <v>27</v>
      </c>
      <c r="C52" s="212" t="s">
        <v>779</v>
      </c>
      <c r="D52" s="214" t="s">
        <v>831</v>
      </c>
      <c r="E52" s="213">
        <v>141200</v>
      </c>
      <c r="F52" s="212" t="s">
        <v>830</v>
      </c>
      <c r="G52" s="211"/>
    </row>
    <row r="53" spans="2:7" ht="30" customHeight="1">
      <c r="B53" s="215">
        <v>28</v>
      </c>
      <c r="C53" s="212" t="s">
        <v>496</v>
      </c>
      <c r="D53" s="214" t="s">
        <v>817</v>
      </c>
      <c r="E53" s="213">
        <v>476330</v>
      </c>
      <c r="F53" s="212" t="s">
        <v>829</v>
      </c>
      <c r="G53" s="211"/>
    </row>
    <row r="54" spans="2:7" ht="30" customHeight="1">
      <c r="B54" s="215">
        <v>29</v>
      </c>
      <c r="C54" s="212" t="s">
        <v>828</v>
      </c>
      <c r="D54" s="214" t="s">
        <v>827</v>
      </c>
      <c r="E54" s="213">
        <v>396000</v>
      </c>
      <c r="F54" s="212" t="s">
        <v>826</v>
      </c>
      <c r="G54" s="211"/>
    </row>
    <row r="55" spans="2:7" ht="30" customHeight="1">
      <c r="B55" s="215">
        <v>30</v>
      </c>
      <c r="C55" s="212" t="s">
        <v>802</v>
      </c>
      <c r="D55" s="214" t="s">
        <v>825</v>
      </c>
      <c r="E55" s="213">
        <v>984700</v>
      </c>
      <c r="F55" s="212" t="s">
        <v>824</v>
      </c>
      <c r="G55" s="211"/>
    </row>
    <row r="56" spans="2:7" ht="30" customHeight="1">
      <c r="B56" s="215">
        <v>31</v>
      </c>
      <c r="C56" s="212" t="s">
        <v>802</v>
      </c>
      <c r="D56" s="214" t="s">
        <v>823</v>
      </c>
      <c r="E56" s="213">
        <v>2166730</v>
      </c>
      <c r="F56" s="212" t="s">
        <v>822</v>
      </c>
      <c r="G56" s="211"/>
    </row>
    <row r="57" spans="2:7" ht="30" customHeight="1">
      <c r="B57" s="215">
        <v>32</v>
      </c>
      <c r="C57" s="212" t="s">
        <v>493</v>
      </c>
      <c r="D57" s="214" t="s">
        <v>821</v>
      </c>
      <c r="E57" s="213">
        <v>1994720</v>
      </c>
      <c r="F57" s="212" t="s">
        <v>820</v>
      </c>
      <c r="G57" s="211"/>
    </row>
    <row r="58" spans="2:7" ht="30" customHeight="1">
      <c r="B58" s="215">
        <v>33</v>
      </c>
      <c r="C58" s="212" t="s">
        <v>493</v>
      </c>
      <c r="D58" s="214" t="s">
        <v>819</v>
      </c>
      <c r="E58" s="213">
        <v>415598</v>
      </c>
      <c r="F58" s="212" t="s">
        <v>818</v>
      </c>
      <c r="G58" s="211"/>
    </row>
    <row r="59" spans="2:7" ht="30" customHeight="1">
      <c r="B59" s="215">
        <v>34</v>
      </c>
      <c r="C59" s="212" t="s">
        <v>493</v>
      </c>
      <c r="D59" s="214" t="s">
        <v>817</v>
      </c>
      <c r="E59" s="213">
        <v>837730</v>
      </c>
      <c r="F59" s="212" t="s">
        <v>816</v>
      </c>
      <c r="G59" s="211"/>
    </row>
    <row r="60" spans="2:7" ht="30" customHeight="1">
      <c r="B60" s="215">
        <v>35</v>
      </c>
      <c r="C60" s="212" t="s">
        <v>493</v>
      </c>
      <c r="D60" s="214" t="s">
        <v>815</v>
      </c>
      <c r="E60" s="213">
        <v>2253410</v>
      </c>
      <c r="F60" s="212" t="s">
        <v>814</v>
      </c>
      <c r="G60" s="211"/>
    </row>
    <row r="61" spans="2:7" ht="30" customHeight="1" thickBot="1">
      <c r="B61" s="215">
        <v>36</v>
      </c>
      <c r="C61" s="212" t="s">
        <v>493</v>
      </c>
      <c r="D61" s="214" t="s">
        <v>813</v>
      </c>
      <c r="E61" s="213">
        <v>1424470</v>
      </c>
      <c r="F61" s="212" t="s">
        <v>812</v>
      </c>
      <c r="G61" s="219"/>
    </row>
    <row r="62" spans="2:7" ht="30" customHeight="1" thickTop="1">
      <c r="B62" s="210" t="s">
        <v>811</v>
      </c>
      <c r="C62" s="210"/>
      <c r="D62" s="210"/>
      <c r="E62" s="209">
        <f>SUM(E26:E61)</f>
        <v>19580688</v>
      </c>
      <c r="F62" s="208"/>
      <c r="G62" s="207"/>
    </row>
    <row r="63" spans="2:7" ht="30" customHeight="1">
      <c r="B63" s="215">
        <v>1</v>
      </c>
      <c r="C63" s="212" t="s">
        <v>459</v>
      </c>
      <c r="D63" s="214" t="s">
        <v>810</v>
      </c>
      <c r="E63" s="213">
        <v>500000</v>
      </c>
      <c r="F63" s="212" t="s">
        <v>809</v>
      </c>
      <c r="G63" s="216" t="s">
        <v>808</v>
      </c>
    </row>
    <row r="64" spans="2:7" ht="30" customHeight="1">
      <c r="B64" s="215">
        <v>2</v>
      </c>
      <c r="C64" s="212" t="s">
        <v>467</v>
      </c>
      <c r="D64" s="214" t="s">
        <v>807</v>
      </c>
      <c r="E64" s="213">
        <v>468000</v>
      </c>
      <c r="F64" s="212" t="s">
        <v>806</v>
      </c>
      <c r="G64" s="211"/>
    </row>
    <row r="65" spans="2:7" ht="30" customHeight="1">
      <c r="B65" s="215">
        <v>3</v>
      </c>
      <c r="C65" s="212" t="s">
        <v>805</v>
      </c>
      <c r="D65" s="214" t="s">
        <v>804</v>
      </c>
      <c r="E65" s="213">
        <v>2800000</v>
      </c>
      <c r="F65" s="212" t="s">
        <v>803</v>
      </c>
      <c r="G65" s="211"/>
    </row>
    <row r="66" spans="2:7" ht="30" customHeight="1">
      <c r="B66" s="215">
        <v>4</v>
      </c>
      <c r="C66" s="212" t="s">
        <v>802</v>
      </c>
      <c r="D66" s="214" t="s">
        <v>801</v>
      </c>
      <c r="E66" s="213">
        <v>2700000</v>
      </c>
      <c r="F66" s="212" t="s">
        <v>800</v>
      </c>
      <c r="G66" s="211"/>
    </row>
    <row r="67" spans="2:7" ht="30" customHeight="1">
      <c r="B67" s="215">
        <v>5</v>
      </c>
      <c r="C67" s="212" t="s">
        <v>493</v>
      </c>
      <c r="D67" s="214" t="s">
        <v>799</v>
      </c>
      <c r="E67" s="213">
        <v>524025</v>
      </c>
      <c r="F67" s="212" t="s">
        <v>798</v>
      </c>
      <c r="G67" s="211"/>
    </row>
    <row r="68" spans="2:7" ht="30" customHeight="1" thickBot="1">
      <c r="B68" s="215">
        <v>6</v>
      </c>
      <c r="C68" s="212" t="s">
        <v>493</v>
      </c>
      <c r="D68" s="214" t="s">
        <v>797</v>
      </c>
      <c r="E68" s="218" t="s">
        <v>796</v>
      </c>
      <c r="F68" s="212" t="s">
        <v>795</v>
      </c>
      <c r="G68" s="211"/>
    </row>
    <row r="69" spans="2:7" ht="30" customHeight="1" thickTop="1">
      <c r="B69" s="210" t="s">
        <v>572</v>
      </c>
      <c r="C69" s="210"/>
      <c r="D69" s="210"/>
      <c r="E69" s="209">
        <f>SUM(E63:E68)</f>
        <v>6992025</v>
      </c>
      <c r="F69" s="208"/>
      <c r="G69" s="207"/>
    </row>
    <row r="70" spans="2:7" ht="30" customHeight="1" thickBot="1">
      <c r="B70" s="215">
        <v>1</v>
      </c>
      <c r="C70" s="212" t="s">
        <v>483</v>
      </c>
      <c r="D70" s="214" t="s">
        <v>794</v>
      </c>
      <c r="E70" s="213">
        <v>601800</v>
      </c>
      <c r="F70" s="212" t="s">
        <v>793</v>
      </c>
      <c r="G70" s="217" t="s">
        <v>792</v>
      </c>
    </row>
    <row r="71" spans="2:7" ht="30" customHeight="1" thickTop="1">
      <c r="B71" s="210" t="s">
        <v>791</v>
      </c>
      <c r="C71" s="210"/>
      <c r="D71" s="210"/>
      <c r="E71" s="209">
        <f>SUM(E70)</f>
        <v>601800</v>
      </c>
      <c r="F71" s="208"/>
      <c r="G71" s="207"/>
    </row>
    <row r="72" spans="2:7" ht="30" customHeight="1">
      <c r="B72" s="215">
        <v>1</v>
      </c>
      <c r="C72" s="212" t="s">
        <v>790</v>
      </c>
      <c r="D72" s="214" t="s">
        <v>789</v>
      </c>
      <c r="E72" s="213">
        <v>440000</v>
      </c>
      <c r="F72" s="212" t="s">
        <v>788</v>
      </c>
      <c r="G72" s="216" t="s">
        <v>787</v>
      </c>
    </row>
    <row r="73" spans="2:7" ht="30" customHeight="1">
      <c r="B73" s="215">
        <v>2</v>
      </c>
      <c r="C73" s="212" t="s">
        <v>478</v>
      </c>
      <c r="D73" s="214" t="s">
        <v>786</v>
      </c>
      <c r="E73" s="213">
        <v>1069000</v>
      </c>
      <c r="F73" s="212" t="s">
        <v>785</v>
      </c>
      <c r="G73" s="211"/>
    </row>
    <row r="74" spans="2:7" ht="30" customHeight="1">
      <c r="B74" s="215">
        <v>3</v>
      </c>
      <c r="C74" s="212" t="s">
        <v>784</v>
      </c>
      <c r="D74" s="214" t="s">
        <v>783</v>
      </c>
      <c r="E74" s="213">
        <v>11000000</v>
      </c>
      <c r="F74" s="212" t="s">
        <v>782</v>
      </c>
      <c r="G74" s="211"/>
    </row>
    <row r="75" spans="2:7" ht="30" customHeight="1">
      <c r="B75" s="215">
        <v>4</v>
      </c>
      <c r="C75" s="212" t="s">
        <v>779</v>
      </c>
      <c r="D75" s="214" t="s">
        <v>781</v>
      </c>
      <c r="E75" s="213">
        <v>2046000</v>
      </c>
      <c r="F75" s="212" t="s">
        <v>780</v>
      </c>
      <c r="G75" s="211"/>
    </row>
    <row r="76" spans="2:7" ht="30" customHeight="1" thickBot="1">
      <c r="B76" s="215">
        <v>5</v>
      </c>
      <c r="C76" s="212" t="s">
        <v>779</v>
      </c>
      <c r="D76" s="214" t="s">
        <v>778</v>
      </c>
      <c r="E76" s="213">
        <v>1253000</v>
      </c>
      <c r="F76" s="212" t="s">
        <v>777</v>
      </c>
      <c r="G76" s="211"/>
    </row>
    <row r="77" spans="2:7" ht="30" customHeight="1" thickTop="1">
      <c r="B77" s="210" t="s">
        <v>776</v>
      </c>
      <c r="C77" s="210"/>
      <c r="D77" s="210"/>
      <c r="E77" s="209">
        <f>SUM(E72:E76)</f>
        <v>15808000</v>
      </c>
      <c r="F77" s="208"/>
      <c r="G77" s="207"/>
    </row>
    <row r="78" spans="2:7" ht="30" customHeight="1">
      <c r="B78" s="206"/>
      <c r="C78" s="206"/>
      <c r="D78" s="206"/>
      <c r="E78" s="206"/>
      <c r="F78" s="206"/>
      <c r="G78" s="206"/>
    </row>
    <row r="79" spans="2:7" ht="30" customHeight="1"/>
  </sheetData>
  <mergeCells count="12">
    <mergeCell ref="B77:D77"/>
    <mergeCell ref="B62:D62"/>
    <mergeCell ref="G63:G68"/>
    <mergeCell ref="B69:D69"/>
    <mergeCell ref="G5:G24"/>
    <mergeCell ref="G26:G61"/>
    <mergeCell ref="F3:G3"/>
    <mergeCell ref="B3:D3"/>
    <mergeCell ref="B2:G2"/>
    <mergeCell ref="B25:D25"/>
    <mergeCell ref="B71:D71"/>
    <mergeCell ref="G72:G76"/>
  </mergeCells>
  <phoneticPr fontId="2" type="noConversion"/>
  <pageMargins left="0" right="0" top="0" bottom="0" header="0" footer="0"/>
  <pageSetup paperSize="9" scale="92" fitToHeight="0" orientation="portrait" r:id="rId1"/>
  <headerFooter alignWithMargins="0"/>
  <rowBreaks count="2" manualBreakCount="2">
    <brk id="25" max="6" man="1"/>
    <brk id="50" max="6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C200D-9F73-4CAC-8DAE-221CC392C4ED}">
  <sheetPr>
    <pageSetUpPr fitToPage="1"/>
  </sheetPr>
  <dimension ref="B1:G35"/>
  <sheetViews>
    <sheetView tabSelected="1" workbookViewId="0">
      <selection activeCell="M18" sqref="M18"/>
    </sheetView>
  </sheetViews>
  <sheetFormatPr defaultRowHeight="13.5"/>
  <cols>
    <col min="1" max="1" width="3.44140625" style="229" customWidth="1"/>
    <col min="2" max="2" width="3.77734375" style="229" customWidth="1"/>
    <col min="3" max="3" width="12.6640625" style="230" customWidth="1"/>
    <col min="4" max="4" width="49.109375" style="229" customWidth="1"/>
    <col min="5" max="5" width="11.21875" style="229" customWidth="1"/>
    <col min="6" max="6" width="10.44140625" style="229" customWidth="1"/>
    <col min="7" max="7" width="17" style="229" customWidth="1"/>
    <col min="8" max="16384" width="8.88671875" style="229"/>
  </cols>
  <sheetData>
    <row r="1" spans="2:7" ht="5.0999999999999996" customHeight="1"/>
    <row r="2" spans="2:7" ht="26.25">
      <c r="B2" s="240" t="s">
        <v>25</v>
      </c>
      <c r="C2" s="240"/>
      <c r="D2" s="240"/>
      <c r="E2" s="240"/>
      <c r="F2" s="240"/>
      <c r="G2" s="240"/>
    </row>
    <row r="3" spans="2:7" ht="26.25" customHeight="1">
      <c r="B3" s="239" t="s">
        <v>994</v>
      </c>
      <c r="C3" s="239"/>
      <c r="D3" s="239"/>
      <c r="E3" s="238"/>
      <c r="F3" s="237" t="s">
        <v>27</v>
      </c>
      <c r="G3" s="237"/>
    </row>
    <row r="4" spans="2:7" ht="20.100000000000001" customHeight="1">
      <c r="B4" s="235" t="s">
        <v>0</v>
      </c>
      <c r="C4" s="236" t="s">
        <v>1</v>
      </c>
      <c r="D4" s="235" t="s">
        <v>2</v>
      </c>
      <c r="E4" s="235" t="s">
        <v>3</v>
      </c>
      <c r="F4" s="235" t="s">
        <v>4</v>
      </c>
      <c r="G4" s="235" t="s">
        <v>6</v>
      </c>
    </row>
    <row r="5" spans="2:7" ht="30" customHeight="1">
      <c r="B5" s="215">
        <v>1</v>
      </c>
      <c r="C5" s="212" t="s">
        <v>490</v>
      </c>
      <c r="D5" s="234" t="s">
        <v>993</v>
      </c>
      <c r="E5" s="218" t="s">
        <v>919</v>
      </c>
      <c r="F5" s="212" t="s">
        <v>992</v>
      </c>
      <c r="G5" s="234" t="s">
        <v>326</v>
      </c>
    </row>
    <row r="6" spans="2:7" ht="30" customHeight="1">
      <c r="B6" s="215">
        <v>2</v>
      </c>
      <c r="C6" s="212" t="s">
        <v>790</v>
      </c>
      <c r="D6" s="234" t="s">
        <v>964</v>
      </c>
      <c r="E6" s="218" t="s">
        <v>991</v>
      </c>
      <c r="F6" s="212" t="s">
        <v>990</v>
      </c>
      <c r="G6" s="234" t="s">
        <v>30</v>
      </c>
    </row>
    <row r="7" spans="2:7" ht="30" customHeight="1">
      <c r="B7" s="215">
        <v>3</v>
      </c>
      <c r="C7" s="212" t="s">
        <v>790</v>
      </c>
      <c r="D7" s="234" t="s">
        <v>989</v>
      </c>
      <c r="E7" s="218" t="s">
        <v>988</v>
      </c>
      <c r="F7" s="212" t="s">
        <v>987</v>
      </c>
      <c r="G7" s="234" t="s">
        <v>326</v>
      </c>
    </row>
    <row r="8" spans="2:7" ht="30" customHeight="1">
      <c r="B8" s="215">
        <v>4</v>
      </c>
      <c r="C8" s="212" t="s">
        <v>790</v>
      </c>
      <c r="D8" s="234" t="s">
        <v>986</v>
      </c>
      <c r="E8" s="218" t="s">
        <v>985</v>
      </c>
      <c r="F8" s="212" t="s">
        <v>984</v>
      </c>
      <c r="G8" s="234" t="s">
        <v>308</v>
      </c>
    </row>
    <row r="9" spans="2:7" ht="30" customHeight="1">
      <c r="B9" s="215">
        <v>5</v>
      </c>
      <c r="C9" s="212" t="s">
        <v>790</v>
      </c>
      <c r="D9" s="234" t="s">
        <v>983</v>
      </c>
      <c r="E9" s="218" t="s">
        <v>982</v>
      </c>
      <c r="F9" s="212" t="s">
        <v>981</v>
      </c>
      <c r="G9" s="234" t="s">
        <v>326</v>
      </c>
    </row>
    <row r="10" spans="2:7" ht="30" customHeight="1">
      <c r="B10" s="215">
        <v>6</v>
      </c>
      <c r="C10" s="212" t="s">
        <v>980</v>
      </c>
      <c r="D10" s="234" t="s">
        <v>979</v>
      </c>
      <c r="E10" s="218" t="s">
        <v>919</v>
      </c>
      <c r="F10" s="212" t="s">
        <v>978</v>
      </c>
      <c r="G10" s="234" t="s">
        <v>326</v>
      </c>
    </row>
    <row r="11" spans="2:7" ht="30" customHeight="1">
      <c r="B11" s="215">
        <v>7</v>
      </c>
      <c r="C11" s="212" t="s">
        <v>486</v>
      </c>
      <c r="D11" s="234" t="s">
        <v>964</v>
      </c>
      <c r="E11" s="218" t="s">
        <v>977</v>
      </c>
      <c r="F11" s="212" t="s">
        <v>976</v>
      </c>
      <c r="G11" s="234" t="s">
        <v>30</v>
      </c>
    </row>
    <row r="12" spans="2:7" ht="30" customHeight="1">
      <c r="B12" s="215">
        <v>8</v>
      </c>
      <c r="C12" s="212" t="s">
        <v>478</v>
      </c>
      <c r="D12" s="234" t="s">
        <v>975</v>
      </c>
      <c r="E12" s="218" t="s">
        <v>919</v>
      </c>
      <c r="F12" s="212" t="s">
        <v>974</v>
      </c>
      <c r="G12" s="234" t="s">
        <v>326</v>
      </c>
    </row>
    <row r="13" spans="2:7" ht="30" customHeight="1">
      <c r="B13" s="215">
        <v>9</v>
      </c>
      <c r="C13" s="212" t="s">
        <v>478</v>
      </c>
      <c r="D13" s="234" t="s">
        <v>973</v>
      </c>
      <c r="E13" s="218" t="s">
        <v>972</v>
      </c>
      <c r="F13" s="212" t="s">
        <v>971</v>
      </c>
      <c r="G13" s="234" t="s">
        <v>30</v>
      </c>
    </row>
    <row r="14" spans="2:7" ht="30" customHeight="1">
      <c r="B14" s="215">
        <v>10</v>
      </c>
      <c r="C14" s="212" t="s">
        <v>459</v>
      </c>
      <c r="D14" s="234" t="s">
        <v>964</v>
      </c>
      <c r="E14" s="218" t="s">
        <v>970</v>
      </c>
      <c r="F14" s="212" t="s">
        <v>969</v>
      </c>
      <c r="G14" s="234" t="s">
        <v>30</v>
      </c>
    </row>
    <row r="15" spans="2:7" ht="30" customHeight="1">
      <c r="B15" s="215">
        <v>11</v>
      </c>
      <c r="C15" s="212" t="s">
        <v>459</v>
      </c>
      <c r="D15" s="234" t="s">
        <v>968</v>
      </c>
      <c r="E15" s="218" t="s">
        <v>919</v>
      </c>
      <c r="F15" s="212" t="s">
        <v>967</v>
      </c>
      <c r="G15" s="234" t="s">
        <v>326</v>
      </c>
    </row>
    <row r="16" spans="2:7" ht="30" customHeight="1">
      <c r="B16" s="215">
        <v>12</v>
      </c>
      <c r="C16" s="212" t="s">
        <v>459</v>
      </c>
      <c r="D16" s="234" t="s">
        <v>964</v>
      </c>
      <c r="E16" s="218" t="s">
        <v>966</v>
      </c>
      <c r="F16" s="212" t="s">
        <v>965</v>
      </c>
      <c r="G16" s="234" t="s">
        <v>30</v>
      </c>
    </row>
    <row r="17" spans="2:7" ht="30" customHeight="1">
      <c r="B17" s="215">
        <v>13</v>
      </c>
      <c r="C17" s="212" t="s">
        <v>459</v>
      </c>
      <c r="D17" s="234" t="s">
        <v>964</v>
      </c>
      <c r="E17" s="218" t="s">
        <v>963</v>
      </c>
      <c r="F17" s="212" t="s">
        <v>962</v>
      </c>
      <c r="G17" s="234" t="s">
        <v>30</v>
      </c>
    </row>
    <row r="18" spans="2:7" ht="30" customHeight="1">
      <c r="B18" s="215">
        <v>14</v>
      </c>
      <c r="C18" s="212" t="s">
        <v>459</v>
      </c>
      <c r="D18" s="234" t="s">
        <v>961</v>
      </c>
      <c r="E18" s="218" t="s">
        <v>960</v>
      </c>
      <c r="F18" s="212" t="s">
        <v>959</v>
      </c>
      <c r="G18" s="234" t="s">
        <v>30</v>
      </c>
    </row>
    <row r="19" spans="2:7" ht="30" customHeight="1">
      <c r="B19" s="215">
        <v>15</v>
      </c>
      <c r="C19" s="212" t="s">
        <v>446</v>
      </c>
      <c r="D19" s="234" t="s">
        <v>958</v>
      </c>
      <c r="E19" s="218" t="s">
        <v>957</v>
      </c>
      <c r="F19" s="212" t="s">
        <v>956</v>
      </c>
      <c r="G19" s="234" t="s">
        <v>413</v>
      </c>
    </row>
    <row r="20" spans="2:7" ht="30" customHeight="1">
      <c r="B20" s="215">
        <v>16</v>
      </c>
      <c r="C20" s="212" t="s">
        <v>467</v>
      </c>
      <c r="D20" s="234" t="s">
        <v>955</v>
      </c>
      <c r="E20" s="218" t="s">
        <v>954</v>
      </c>
      <c r="F20" s="212" t="s">
        <v>953</v>
      </c>
      <c r="G20" s="234" t="s">
        <v>308</v>
      </c>
    </row>
    <row r="21" spans="2:7" ht="30" customHeight="1">
      <c r="B21" s="215">
        <v>17</v>
      </c>
      <c r="C21" s="212" t="s">
        <v>470</v>
      </c>
      <c r="D21" s="234" t="s">
        <v>952</v>
      </c>
      <c r="E21" s="218" t="s">
        <v>951</v>
      </c>
      <c r="F21" s="212" t="s">
        <v>950</v>
      </c>
      <c r="G21" s="234" t="s">
        <v>30</v>
      </c>
    </row>
    <row r="22" spans="2:7" ht="30" customHeight="1">
      <c r="B22" s="215">
        <v>18</v>
      </c>
      <c r="C22" s="212" t="s">
        <v>470</v>
      </c>
      <c r="D22" s="234" t="s">
        <v>949</v>
      </c>
      <c r="E22" s="218" t="s">
        <v>948</v>
      </c>
      <c r="F22" s="212" t="s">
        <v>947</v>
      </c>
      <c r="G22" s="234" t="s">
        <v>326</v>
      </c>
    </row>
    <row r="23" spans="2:7" ht="30" customHeight="1">
      <c r="B23" s="215">
        <v>19</v>
      </c>
      <c r="C23" s="212" t="s">
        <v>470</v>
      </c>
      <c r="D23" s="234" t="s">
        <v>946</v>
      </c>
      <c r="E23" s="218" t="s">
        <v>945</v>
      </c>
      <c r="F23" s="212" t="s">
        <v>944</v>
      </c>
      <c r="G23" s="234" t="s">
        <v>30</v>
      </c>
    </row>
    <row r="24" spans="2:7" ht="30" customHeight="1">
      <c r="B24" s="215">
        <v>20</v>
      </c>
      <c r="C24" s="212" t="s">
        <v>779</v>
      </c>
      <c r="D24" s="234" t="s">
        <v>943</v>
      </c>
      <c r="E24" s="218" t="s">
        <v>942</v>
      </c>
      <c r="F24" s="212" t="s">
        <v>941</v>
      </c>
      <c r="G24" s="234" t="s">
        <v>30</v>
      </c>
    </row>
    <row r="25" spans="2:7" ht="30" customHeight="1">
      <c r="B25" s="215">
        <v>21</v>
      </c>
      <c r="C25" s="212" t="s">
        <v>779</v>
      </c>
      <c r="D25" s="234" t="s">
        <v>940</v>
      </c>
      <c r="E25" s="218" t="s">
        <v>939</v>
      </c>
      <c r="F25" s="212" t="s">
        <v>938</v>
      </c>
      <c r="G25" s="234" t="s">
        <v>30</v>
      </c>
    </row>
    <row r="26" spans="2:7" ht="30" customHeight="1">
      <c r="B26" s="215">
        <v>22</v>
      </c>
      <c r="C26" s="212" t="s">
        <v>779</v>
      </c>
      <c r="D26" s="234" t="s">
        <v>937</v>
      </c>
      <c r="E26" s="218" t="s">
        <v>919</v>
      </c>
      <c r="F26" s="212" t="s">
        <v>936</v>
      </c>
      <c r="G26" s="234" t="s">
        <v>326</v>
      </c>
    </row>
    <row r="27" spans="2:7" ht="30" customHeight="1">
      <c r="B27" s="215">
        <v>23</v>
      </c>
      <c r="C27" s="212" t="s">
        <v>496</v>
      </c>
      <c r="D27" s="234" t="s">
        <v>935</v>
      </c>
      <c r="E27" s="218" t="s">
        <v>934</v>
      </c>
      <c r="F27" s="212" t="s">
        <v>933</v>
      </c>
      <c r="G27" s="234" t="s">
        <v>30</v>
      </c>
    </row>
    <row r="28" spans="2:7" ht="30" customHeight="1">
      <c r="B28" s="215">
        <v>24</v>
      </c>
      <c r="C28" s="212" t="s">
        <v>496</v>
      </c>
      <c r="D28" s="234" t="s">
        <v>932</v>
      </c>
      <c r="E28" s="218" t="s">
        <v>931</v>
      </c>
      <c r="F28" s="212" t="s">
        <v>930</v>
      </c>
      <c r="G28" s="234" t="s">
        <v>30</v>
      </c>
    </row>
    <row r="29" spans="2:7" ht="30" customHeight="1">
      <c r="B29" s="215">
        <v>25</v>
      </c>
      <c r="C29" s="212" t="s">
        <v>496</v>
      </c>
      <c r="D29" s="234" t="s">
        <v>929</v>
      </c>
      <c r="E29" s="218" t="s">
        <v>928</v>
      </c>
      <c r="F29" s="212" t="s">
        <v>927</v>
      </c>
      <c r="G29" s="234" t="s">
        <v>30</v>
      </c>
    </row>
    <row r="30" spans="2:7" ht="30" customHeight="1">
      <c r="B30" s="215">
        <v>26</v>
      </c>
      <c r="C30" s="212" t="s">
        <v>496</v>
      </c>
      <c r="D30" s="234" t="s">
        <v>926</v>
      </c>
      <c r="E30" s="218" t="s">
        <v>925</v>
      </c>
      <c r="F30" s="212" t="s">
        <v>924</v>
      </c>
      <c r="G30" s="234" t="s">
        <v>30</v>
      </c>
    </row>
    <row r="31" spans="2:7" ht="30" customHeight="1">
      <c r="B31" s="215">
        <v>27</v>
      </c>
      <c r="C31" s="212" t="s">
        <v>828</v>
      </c>
      <c r="D31" s="234" t="s">
        <v>923</v>
      </c>
      <c r="E31" s="218" t="s">
        <v>922</v>
      </c>
      <c r="F31" s="212" t="s">
        <v>921</v>
      </c>
      <c r="G31" s="234" t="s">
        <v>326</v>
      </c>
    </row>
    <row r="32" spans="2:7" ht="30" customHeight="1">
      <c r="B32" s="215">
        <v>28</v>
      </c>
      <c r="C32" s="212" t="s">
        <v>493</v>
      </c>
      <c r="D32" s="234" t="s">
        <v>920</v>
      </c>
      <c r="E32" s="218" t="s">
        <v>919</v>
      </c>
      <c r="F32" s="212" t="s">
        <v>918</v>
      </c>
      <c r="G32" s="234" t="s">
        <v>326</v>
      </c>
    </row>
    <row r="33" spans="2:7" ht="30" customHeight="1" thickBot="1">
      <c r="B33" s="215">
        <v>29</v>
      </c>
      <c r="C33" s="212" t="s">
        <v>493</v>
      </c>
      <c r="D33" s="234" t="s">
        <v>917</v>
      </c>
      <c r="E33" s="218" t="s">
        <v>916</v>
      </c>
      <c r="F33" s="212" t="s">
        <v>915</v>
      </c>
      <c r="G33" s="234" t="s">
        <v>308</v>
      </c>
    </row>
    <row r="34" spans="2:7" ht="22.9" customHeight="1" thickTop="1">
      <c r="B34" s="233" t="s">
        <v>5</v>
      </c>
      <c r="C34" s="233"/>
      <c r="D34" s="233"/>
      <c r="E34" s="232">
        <v>28557500</v>
      </c>
      <c r="F34" s="231"/>
      <c r="G34" s="231"/>
    </row>
    <row r="35" spans="2:7" ht="5.0999999999999996" customHeight="1"/>
  </sheetData>
  <mergeCells count="4">
    <mergeCell ref="F3:G3"/>
    <mergeCell ref="B3:D3"/>
    <mergeCell ref="B2:G2"/>
    <mergeCell ref="B34:D34"/>
  </mergeCells>
  <phoneticPr fontId="2" type="noConversion"/>
  <pageMargins left="0" right="0" top="0" bottom="0" header="0" footer="0"/>
  <pageSetup paperSize="9" scale="90" fitToHeight="0" orientation="portrait" r:id="rId1"/>
  <headerFooter alignWithMargins="0"/>
  <rowBreaks count="1" manualBreakCount="1">
    <brk id="34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221191061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(학부)전자전기공학부</vt:lpstr>
      <vt:lpstr>(학부)정보통신공학과</vt:lpstr>
      <vt:lpstr>(학부)건설환경공학과</vt:lpstr>
      <vt:lpstr>(학부)화공생물공학과</vt:lpstr>
      <vt:lpstr>(학부)기계로봇에너지공학과</vt:lpstr>
      <vt:lpstr>(학부)건축공학부</vt:lpstr>
      <vt:lpstr>(학부)산업시스템공학과</vt:lpstr>
      <vt:lpstr>(학부)에너지신소재공학과</vt:lpstr>
      <vt:lpstr>'(학부)산업시스템공학과'!Print_Area</vt:lpstr>
      <vt:lpstr>'(학부)건설환경공학과'!Print_Titles</vt:lpstr>
      <vt:lpstr>'(학부)건축공학부'!Print_Titles</vt:lpstr>
      <vt:lpstr>'(학부)기계로봇에너지공학과'!Print_Titles</vt:lpstr>
      <vt:lpstr>'(학부)산업시스템공학과'!Print_Titles</vt:lpstr>
      <vt:lpstr>'(학부)에너지신소재공학과'!Print_Titles</vt:lpstr>
      <vt:lpstr>'(학부)전자전기공학부'!Print_Titles</vt:lpstr>
      <vt:lpstr>'(학부)화공생물공학과'!Print_Titles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subject/>
  <dc:creator>Report Designer</dc:creator>
  <cp:keywords/>
  <dc:description>Report Designer Excel File</dc:description>
  <cp:lastModifiedBy>전누리/공과대학·첨단융합대학 학사운영실</cp:lastModifiedBy>
  <cp:revision/>
  <cp:lastPrinted>2026-03-12T03:27:21Z</cp:lastPrinted>
  <dcterms:created xsi:type="dcterms:W3CDTF">2021-07-22T21:41:32Z</dcterms:created>
  <dcterms:modified xsi:type="dcterms:W3CDTF">2026-03-16T04:18:45Z</dcterms:modified>
</cp:coreProperties>
</file>